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4.DEPOSITO DE CONTENEDORES/Formatos/"/>
    </mc:Choice>
  </mc:AlternateContent>
  <xr:revisionPtr revIDLastSave="1" documentId="13_ncr:1_{7CA9773B-AE16-4A0D-879C-4ED3D8532E84}" xr6:coauthVersionLast="47" xr6:coauthVersionMax="47" xr10:uidLastSave="{B29105ED-67E4-4E01-81AC-A19C920B1C90}"/>
  <bookViews>
    <workbookView xWindow="20370" yWindow="-120" windowWidth="29040" windowHeight="15840" xr2:uid="{00000000-000D-0000-FFFF-FFFF00000000}"/>
  </bookViews>
  <sheets>
    <sheet name="COMBUSTIBLE 2" sheetId="5" r:id="rId1"/>
    <sheet name="Hoja3" sheetId="4" r:id="rId2"/>
    <sheet name="Hoja1" sheetId="2" r:id="rId3"/>
    <sheet name="Hoja2" sheetId="3" r:id="rId4"/>
  </sheets>
  <definedNames>
    <definedName name="_xlnm.Print_Area" localSheetId="0">'COMBUSTIBLE 2'!$B$2:$Z$30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23" i="3"/>
  <c r="E24" i="3"/>
  <c r="E22" i="3"/>
  <c r="E40" i="3"/>
  <c r="E41" i="3"/>
  <c r="E42" i="3"/>
  <c r="E43" i="3"/>
  <c r="E44" i="3"/>
  <c r="E45" i="3"/>
  <c r="F2" i="2" l="1"/>
  <c r="M4" i="2" l="1"/>
  <c r="P2" i="2" s="1"/>
</calcChain>
</file>

<file path=xl/sharedStrings.xml><?xml version="1.0" encoding="utf-8"?>
<sst xmlns="http://schemas.openxmlformats.org/spreadsheetml/2006/main" count="107" uniqueCount="76">
  <si>
    <t>Fecha de creación: 18/09/2012</t>
  </si>
  <si>
    <t>FECHA</t>
  </si>
  <si>
    <t>Día</t>
  </si>
  <si>
    <t>Mes</t>
  </si>
  <si>
    <t>Año</t>
  </si>
  <si>
    <t>CONTROL CONSUMO DE COMBUSTIBLE</t>
  </si>
  <si>
    <t>EQUIPO</t>
  </si>
  <si>
    <t>HORA</t>
  </si>
  <si>
    <t>HOROMETRO EQUIPO</t>
  </si>
  <si>
    <t>SURTIDOR</t>
  </si>
  <si>
    <t>GALS</t>
  </si>
  <si>
    <t>No. Factura</t>
  </si>
  <si>
    <t>No. Boleta</t>
  </si>
  <si>
    <t xml:space="preserve"> TOTAL GALS CONSUMIDOS……………………………………………………………………………..</t>
  </si>
  <si>
    <t xml:space="preserve">Gal Existentes  </t>
  </si>
  <si>
    <t xml:space="preserve">Gal Suministrados </t>
  </si>
  <si>
    <t>LECTURA CONTADOR</t>
  </si>
  <si>
    <t>Total Gal</t>
  </si>
  <si>
    <t>CONTROL DE TABLAS DE CONSUMOS DE COMBUSTIBLE</t>
  </si>
  <si>
    <t>CM</t>
  </si>
  <si>
    <t xml:space="preserve">GALS 
RESTANTES </t>
  </si>
  <si>
    <t>OPERADOR</t>
  </si>
  <si>
    <t>GALS
SUMINISTRADOS</t>
  </si>
  <si>
    <t>FECHA DE INGRESO</t>
  </si>
  <si>
    <t>PLACA VEHICULO</t>
  </si>
  <si>
    <t>CM PRETANQUEO</t>
  </si>
  <si>
    <t>NUMERO ENTRADA</t>
  </si>
  <si>
    <t>CM POSTANQUEO</t>
  </si>
  <si>
    <t>NUMERO salida</t>
  </si>
  <si>
    <t xml:space="preserve">CM FINALES </t>
  </si>
  <si>
    <t xml:space="preserve">TOTAL DE GALONES </t>
  </si>
  <si>
    <t>FIRMA QUIEN RECIBE</t>
  </si>
  <si>
    <t>V/O</t>
  </si>
  <si>
    <t>NOMBRE Y FIRMA CONDUCTOR</t>
  </si>
  <si>
    <t>HORA DE INGRESO</t>
  </si>
  <si>
    <t>CONTADOR</t>
  </si>
  <si>
    <t>LLENO</t>
  </si>
  <si>
    <t>SI</t>
  </si>
  <si>
    <t>NO</t>
  </si>
  <si>
    <t xml:space="preserve">GALONES FUERA DEL TANQUE </t>
  </si>
  <si>
    <t>ACEITE MOTOR 15W40</t>
  </si>
  <si>
    <t>ACEITE DIFERENCIAL 85W140</t>
  </si>
  <si>
    <t>ACEITE TRASMISION ATFIII</t>
  </si>
  <si>
    <t>RANDO HD68</t>
  </si>
  <si>
    <t>LUBRICANTE PARA CADENAS</t>
  </si>
  <si>
    <t>MANGUERA HIDRAULICA DE 3/8X3,15</t>
  </si>
  <si>
    <t>MANGUERA TUBING</t>
  </si>
  <si>
    <t>MANGUERA CAUCHO LONA 1/2</t>
  </si>
  <si>
    <t>MANGUERA 1/2 R2X1.15 MTS HR-H90 13/16</t>
  </si>
  <si>
    <t>MANGUERA 1/2 R2 CON ACOPLES H.R 1/2 X 1</t>
  </si>
  <si>
    <t>UNIONES DE 1/4 COMPLETAS</t>
  </si>
  <si>
    <t>SET 397</t>
  </si>
  <si>
    <t xml:space="preserve"> </t>
  </si>
  <si>
    <t xml:space="preserve">                                  </t>
  </si>
  <si>
    <t>JULIO</t>
  </si>
  <si>
    <t>CONTROL CONSUMO DE LUBRICANTES</t>
  </si>
  <si>
    <t>ATF</t>
  </si>
  <si>
    <t>15W40</t>
  </si>
  <si>
    <t>TRACTO FLUID</t>
  </si>
  <si>
    <t>ACEITE O 
LUBRICANTE</t>
  </si>
  <si>
    <t xml:space="preserve"> OPERADOR O 
MECANICO</t>
  </si>
  <si>
    <t>ADISION</t>
  </si>
  <si>
    <t>CAMBIO DE ACEITE</t>
  </si>
  <si>
    <t>NUMERO DE SALIDA</t>
  </si>
  <si>
    <t>SALIDA</t>
  </si>
  <si>
    <t>CM PRE</t>
  </si>
  <si>
    <t>CM POS</t>
  </si>
  <si>
    <t>No. INGRESO</t>
  </si>
  <si>
    <t>GALS 
RESTAN</t>
  </si>
  <si>
    <t>Versión: 3</t>
  </si>
  <si>
    <t>Fecha de actualización: 25/08/2022</t>
  </si>
  <si>
    <t xml:space="preserve">Galones Existentes  </t>
  </si>
  <si>
    <t>Total Galones</t>
  </si>
  <si>
    <t>GALONES</t>
  </si>
  <si>
    <t>DEP-FT-16</t>
  </si>
  <si>
    <t>Galones Suministrados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</si>
</sst>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9"/>
      <color theme="1"/>
      <name val="Verdana"/>
      <family val="2"/>
    </font>
    <font>
      <b/>
      <sz val="10"/>
      <color theme="1"/>
      <name val="Verdana"/>
      <family val="2"/>
    </font>
    <font>
      <b/>
      <i/>
      <sz val="8"/>
      <color theme="1"/>
      <name val="Verdana"/>
      <family val="2"/>
    </font>
    <font>
      <b/>
      <i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3" tint="0.79998168889431442"/>
      <name val="Verdan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9" xfId="0" applyBorder="1"/>
    <xf numFmtId="0" fontId="0" fillId="2" borderId="9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20" fontId="1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0" fontId="1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" fontId="8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1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308784</xdr:colOff>
      <xdr:row>1</xdr:row>
      <xdr:rowOff>69421</xdr:rowOff>
    </xdr:from>
    <xdr:to>
      <xdr:col>22</xdr:col>
      <xdr:colOff>497376</xdr:colOff>
      <xdr:row>5</xdr:row>
      <xdr:rowOff>152400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91079" y="233944"/>
          <a:ext cx="941933" cy="827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Y28"/>
  <sheetViews>
    <sheetView showGridLines="0" tabSelected="1" view="pageBreakPreview" zoomScale="110" zoomScaleNormal="100" zoomScaleSheetLayoutView="110" workbookViewId="0">
      <selection activeCell="J18" sqref="J18:L18"/>
    </sheetView>
  </sheetViews>
  <sheetFormatPr baseColWidth="10" defaultColWidth="5.7109375" defaultRowHeight="12.75" x14ac:dyDescent="0.25"/>
  <cols>
    <col min="1" max="1" width="3.28515625" style="1" customWidth="1"/>
    <col min="2" max="2" width="6.42578125" style="1" customWidth="1"/>
    <col min="3" max="3" width="6.140625" style="1" customWidth="1"/>
    <col min="4" max="4" width="6.7109375" style="1" customWidth="1"/>
    <col min="5" max="5" width="3.7109375" style="1" customWidth="1"/>
    <col min="6" max="7" width="2.85546875" style="1" customWidth="1"/>
    <col min="8" max="8" width="4.42578125" style="1" customWidth="1"/>
    <col min="9" max="9" width="5.85546875" style="1" customWidth="1"/>
    <col min="10" max="10" width="5.28515625" style="1" customWidth="1"/>
    <col min="11" max="11" width="4.28515625" style="1" customWidth="1"/>
    <col min="12" max="12" width="2.85546875" style="1" customWidth="1"/>
    <col min="13" max="13" width="5.42578125" style="1" customWidth="1"/>
    <col min="14" max="14" width="5.85546875" style="1" customWidth="1"/>
    <col min="15" max="15" width="14.7109375" style="1" customWidth="1"/>
    <col min="16" max="16" width="8.85546875" style="1" customWidth="1"/>
    <col min="17" max="17" width="4" style="1" customWidth="1"/>
    <col min="18" max="18" width="5.7109375" style="1"/>
    <col min="19" max="19" width="2.85546875" style="1" customWidth="1"/>
    <col min="20" max="20" width="3.5703125" style="1" customWidth="1"/>
    <col min="21" max="21" width="3.42578125" style="1" customWidth="1"/>
    <col min="22" max="22" width="11.28515625" style="1" customWidth="1"/>
    <col min="23" max="23" width="8.7109375" style="1" customWidth="1"/>
    <col min="24" max="24" width="3.140625" style="1" customWidth="1"/>
    <col min="25" max="25" width="4" style="1" customWidth="1"/>
    <col min="26" max="26" width="2" style="1" customWidth="1"/>
    <col min="27" max="16384" width="5.7109375" style="1"/>
  </cols>
  <sheetData>
    <row r="2" spans="2:25" ht="21" customHeight="1" x14ac:dyDescent="0.25">
      <c r="B2" s="49" t="s">
        <v>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</row>
    <row r="3" spans="2:25" ht="12" customHeight="1" x14ac:dyDescent="0.25">
      <c r="B3" s="40" t="s">
        <v>74</v>
      </c>
      <c r="R3" s="41"/>
      <c r="Y3" s="8"/>
    </row>
    <row r="4" spans="2:25" ht="12.75" customHeight="1" x14ac:dyDescent="0.25">
      <c r="B4" s="40" t="s">
        <v>69</v>
      </c>
      <c r="R4" s="41"/>
      <c r="Y4" s="8"/>
    </row>
    <row r="5" spans="2:25" ht="12" customHeight="1" x14ac:dyDescent="0.25">
      <c r="B5" s="40" t="s">
        <v>0</v>
      </c>
      <c r="R5" s="41"/>
      <c r="Y5" s="8"/>
    </row>
    <row r="6" spans="2:25" ht="12" customHeight="1" x14ac:dyDescent="0.25">
      <c r="B6" s="42" t="s">
        <v>70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</row>
    <row r="7" spans="2:25" ht="14.25" customHeight="1" x14ac:dyDescent="0.25"/>
    <row r="8" spans="2:25" ht="23.25" customHeight="1" x14ac:dyDescent="0.25">
      <c r="C8" s="46" t="s">
        <v>71</v>
      </c>
      <c r="D8" s="44"/>
      <c r="E8" s="44"/>
      <c r="F8" s="45"/>
      <c r="G8" s="47"/>
      <c r="H8" s="48"/>
      <c r="I8" s="44" t="s">
        <v>65</v>
      </c>
      <c r="J8" s="45"/>
      <c r="K8" s="52"/>
      <c r="L8" s="53"/>
      <c r="M8" s="1">
        <f>+K8*2.65</f>
        <v>0</v>
      </c>
    </row>
    <row r="9" spans="2:25" ht="29.25" customHeight="1" x14ac:dyDescent="0.25">
      <c r="C9" s="46" t="s">
        <v>75</v>
      </c>
      <c r="D9" s="44"/>
      <c r="E9" s="44"/>
      <c r="F9" s="45"/>
      <c r="G9" s="47"/>
      <c r="H9" s="48"/>
      <c r="I9" s="39" t="s">
        <v>66</v>
      </c>
      <c r="J9" s="43"/>
      <c r="K9" s="52"/>
      <c r="L9" s="53"/>
    </row>
    <row r="10" spans="2:25" ht="24" customHeight="1" x14ac:dyDescent="0.25">
      <c r="C10" s="46" t="s">
        <v>72</v>
      </c>
      <c r="D10" s="44"/>
      <c r="E10" s="44"/>
      <c r="F10" s="45"/>
      <c r="G10" s="47"/>
      <c r="H10" s="48"/>
      <c r="I10" s="47" t="s">
        <v>67</v>
      </c>
      <c r="J10" s="48"/>
      <c r="K10" s="52"/>
      <c r="L10" s="53"/>
    </row>
    <row r="11" spans="2:25" ht="12.75" customHeight="1" x14ac:dyDescent="0.25">
      <c r="H11" s="10"/>
      <c r="I11" s="10"/>
      <c r="J11" s="10"/>
    </row>
    <row r="12" spans="2:25" ht="12.75" customHeight="1" x14ac:dyDescent="0.25">
      <c r="B12" s="106" t="s">
        <v>1</v>
      </c>
      <c r="C12" s="106"/>
      <c r="D12" s="106"/>
      <c r="E12" s="107" t="s">
        <v>7</v>
      </c>
      <c r="F12" s="107"/>
      <c r="G12" s="107"/>
      <c r="H12" s="107" t="s">
        <v>6</v>
      </c>
      <c r="I12" s="107"/>
      <c r="J12" s="108" t="s">
        <v>8</v>
      </c>
      <c r="K12" s="108"/>
      <c r="L12" s="108"/>
      <c r="M12" s="107" t="s">
        <v>73</v>
      </c>
      <c r="N12" s="107"/>
      <c r="O12" s="109" t="s">
        <v>21</v>
      </c>
      <c r="P12" s="110" t="s">
        <v>68</v>
      </c>
      <c r="Q12" s="111" t="s">
        <v>16</v>
      </c>
      <c r="R12" s="112"/>
      <c r="S12" s="112"/>
      <c r="T12" s="108" t="s">
        <v>19</v>
      </c>
      <c r="U12" s="108"/>
      <c r="V12" s="108" t="s">
        <v>9</v>
      </c>
      <c r="W12" s="108" t="s">
        <v>64</v>
      </c>
      <c r="X12" s="113" t="s">
        <v>36</v>
      </c>
      <c r="Y12" s="114"/>
    </row>
    <row r="13" spans="2:25" ht="27.75" customHeight="1" x14ac:dyDescent="0.25">
      <c r="B13" s="115" t="s">
        <v>2</v>
      </c>
      <c r="C13" s="115" t="s">
        <v>3</v>
      </c>
      <c r="D13" s="115" t="s">
        <v>4</v>
      </c>
      <c r="E13" s="107"/>
      <c r="F13" s="107"/>
      <c r="G13" s="107"/>
      <c r="H13" s="107"/>
      <c r="I13" s="107"/>
      <c r="J13" s="108"/>
      <c r="K13" s="108"/>
      <c r="L13" s="108"/>
      <c r="M13" s="107"/>
      <c r="N13" s="107"/>
      <c r="O13" s="116"/>
      <c r="P13" s="117"/>
      <c r="Q13" s="118"/>
      <c r="R13" s="119"/>
      <c r="S13" s="119"/>
      <c r="T13" s="108"/>
      <c r="U13" s="108"/>
      <c r="V13" s="108"/>
      <c r="W13" s="108"/>
      <c r="X13" s="120" t="s">
        <v>37</v>
      </c>
      <c r="Y13" s="120" t="s">
        <v>38</v>
      </c>
    </row>
    <row r="14" spans="2:25" ht="16.5" customHeight="1" x14ac:dyDescent="0.25">
      <c r="B14" s="23"/>
      <c r="C14" s="23"/>
      <c r="D14" s="23">
        <v>2022</v>
      </c>
      <c r="E14" s="62"/>
      <c r="F14" s="62"/>
      <c r="G14" s="62"/>
      <c r="H14" s="68"/>
      <c r="I14" s="62"/>
      <c r="J14" s="62"/>
      <c r="K14" s="62"/>
      <c r="L14" s="62"/>
      <c r="M14" s="62"/>
      <c r="N14" s="62"/>
      <c r="O14" s="23"/>
      <c r="P14" s="37"/>
      <c r="Q14" s="55"/>
      <c r="R14" s="56"/>
      <c r="S14" s="57"/>
      <c r="T14" s="63"/>
      <c r="U14" s="64"/>
      <c r="V14" s="22"/>
      <c r="W14" s="21"/>
      <c r="X14" s="38"/>
      <c r="Y14" s="38"/>
    </row>
    <row r="15" spans="2:25" ht="16.5" customHeight="1" x14ac:dyDescent="0.25">
      <c r="B15" s="23"/>
      <c r="C15" s="23"/>
      <c r="D15" s="23">
        <v>2022</v>
      </c>
      <c r="E15" s="52"/>
      <c r="F15" s="54"/>
      <c r="G15" s="53"/>
      <c r="H15" s="58"/>
      <c r="I15" s="59"/>
      <c r="J15" s="52"/>
      <c r="K15" s="54"/>
      <c r="L15" s="53"/>
      <c r="M15" s="52"/>
      <c r="N15" s="53"/>
      <c r="O15" s="23"/>
      <c r="P15" s="37"/>
      <c r="Q15" s="55"/>
      <c r="R15" s="56"/>
      <c r="S15" s="57"/>
      <c r="T15" s="55"/>
      <c r="U15" s="57"/>
      <c r="V15" s="22"/>
      <c r="W15" s="21"/>
      <c r="X15" s="38"/>
      <c r="Y15" s="38"/>
    </row>
    <row r="16" spans="2:25" ht="16.5" customHeight="1" x14ac:dyDescent="0.25">
      <c r="B16" s="23"/>
      <c r="C16" s="23"/>
      <c r="D16" s="23">
        <v>2022</v>
      </c>
      <c r="E16" s="52"/>
      <c r="F16" s="54"/>
      <c r="G16" s="53"/>
      <c r="H16" s="58"/>
      <c r="I16" s="59"/>
      <c r="J16" s="52"/>
      <c r="K16" s="54"/>
      <c r="L16" s="53"/>
      <c r="M16" s="52"/>
      <c r="N16" s="53"/>
      <c r="O16" s="23"/>
      <c r="P16" s="37"/>
      <c r="Q16" s="55"/>
      <c r="R16" s="56"/>
      <c r="S16" s="57"/>
      <c r="T16" s="55"/>
      <c r="U16" s="57"/>
      <c r="V16" s="22"/>
      <c r="W16" s="21"/>
      <c r="X16" s="38"/>
      <c r="Y16" s="38"/>
    </row>
    <row r="17" spans="2:25" ht="16.5" customHeight="1" x14ac:dyDescent="0.25">
      <c r="B17" s="23"/>
      <c r="C17" s="23"/>
      <c r="D17" s="23">
        <v>2022</v>
      </c>
      <c r="E17" s="52"/>
      <c r="F17" s="54"/>
      <c r="G17" s="53"/>
      <c r="H17" s="58"/>
      <c r="I17" s="59"/>
      <c r="J17" s="52"/>
      <c r="K17" s="54"/>
      <c r="L17" s="53"/>
      <c r="M17" s="52"/>
      <c r="N17" s="53"/>
      <c r="O17" s="23"/>
      <c r="P17" s="37"/>
      <c r="Q17" s="55"/>
      <c r="R17" s="56"/>
      <c r="S17" s="57"/>
      <c r="T17" s="55"/>
      <c r="U17" s="57"/>
      <c r="V17" s="22"/>
      <c r="W17" s="21"/>
      <c r="X17" s="38"/>
      <c r="Y17" s="38"/>
    </row>
    <row r="18" spans="2:25" ht="16.5" customHeight="1" x14ac:dyDescent="0.25">
      <c r="B18" s="23"/>
      <c r="C18" s="23"/>
      <c r="D18" s="23">
        <v>2022</v>
      </c>
      <c r="E18" s="52"/>
      <c r="F18" s="54"/>
      <c r="G18" s="53"/>
      <c r="H18" s="58"/>
      <c r="I18" s="59"/>
      <c r="J18" s="52"/>
      <c r="K18" s="54"/>
      <c r="L18" s="53"/>
      <c r="M18" s="52"/>
      <c r="N18" s="53"/>
      <c r="O18" s="23"/>
      <c r="P18" s="37"/>
      <c r="Q18" s="55"/>
      <c r="R18" s="56"/>
      <c r="S18" s="57"/>
      <c r="T18" s="55"/>
      <c r="U18" s="57"/>
      <c r="V18" s="22"/>
      <c r="W18" s="21"/>
      <c r="X18" s="38"/>
      <c r="Y18" s="38"/>
    </row>
    <row r="19" spans="2:25" ht="16.5" customHeight="1" x14ac:dyDescent="0.25">
      <c r="B19" s="23"/>
      <c r="C19" s="23"/>
      <c r="D19" s="23">
        <v>2022</v>
      </c>
      <c r="E19" s="52"/>
      <c r="F19" s="54"/>
      <c r="G19" s="53"/>
      <c r="H19" s="58"/>
      <c r="I19" s="59"/>
      <c r="J19" s="52"/>
      <c r="K19" s="54"/>
      <c r="L19" s="53"/>
      <c r="M19" s="52"/>
      <c r="N19" s="53"/>
      <c r="O19" s="23"/>
      <c r="P19" s="37"/>
      <c r="Q19" s="55"/>
      <c r="R19" s="56"/>
      <c r="S19" s="57"/>
      <c r="T19" s="55"/>
      <c r="U19" s="57"/>
      <c r="V19" s="22"/>
      <c r="W19" s="21"/>
      <c r="X19" s="38"/>
      <c r="Y19" s="38"/>
    </row>
    <row r="20" spans="2:25" ht="16.5" customHeight="1" x14ac:dyDescent="0.25">
      <c r="B20" s="23"/>
      <c r="C20" s="23"/>
      <c r="D20" s="23">
        <v>2022</v>
      </c>
      <c r="E20" s="52"/>
      <c r="F20" s="54"/>
      <c r="G20" s="53"/>
      <c r="H20" s="58"/>
      <c r="I20" s="59"/>
      <c r="J20" s="52"/>
      <c r="K20" s="54"/>
      <c r="L20" s="53"/>
      <c r="M20" s="52"/>
      <c r="N20" s="53"/>
      <c r="O20" s="23"/>
      <c r="P20" s="37"/>
      <c r="Q20" s="55"/>
      <c r="R20" s="56"/>
      <c r="S20" s="57"/>
      <c r="T20" s="55"/>
      <c r="U20" s="57"/>
      <c r="V20" s="22"/>
      <c r="W20" s="21"/>
      <c r="X20" s="38"/>
      <c r="Y20" s="38"/>
    </row>
    <row r="21" spans="2:25" ht="16.5" customHeight="1" x14ac:dyDescent="0.25">
      <c r="B21" s="23"/>
      <c r="C21" s="23"/>
      <c r="D21" s="23">
        <v>2022</v>
      </c>
      <c r="E21" s="52"/>
      <c r="F21" s="54"/>
      <c r="G21" s="53"/>
      <c r="H21" s="58"/>
      <c r="I21" s="59"/>
      <c r="J21" s="52"/>
      <c r="K21" s="54"/>
      <c r="L21" s="53"/>
      <c r="M21" s="52"/>
      <c r="N21" s="53"/>
      <c r="O21" s="23"/>
      <c r="P21" s="37"/>
      <c r="Q21" s="55"/>
      <c r="R21" s="56"/>
      <c r="S21" s="57"/>
      <c r="T21" s="55"/>
      <c r="U21" s="57"/>
      <c r="V21" s="22"/>
      <c r="W21" s="21"/>
      <c r="X21" s="38"/>
      <c r="Y21" s="38"/>
    </row>
    <row r="22" spans="2:25" ht="16.5" customHeight="1" x14ac:dyDescent="0.25">
      <c r="B22" s="23"/>
      <c r="C22" s="23"/>
      <c r="D22" s="23">
        <v>2022</v>
      </c>
      <c r="E22" s="52"/>
      <c r="F22" s="54"/>
      <c r="G22" s="53"/>
      <c r="H22" s="58"/>
      <c r="I22" s="59"/>
      <c r="J22" s="52"/>
      <c r="K22" s="54"/>
      <c r="L22" s="53"/>
      <c r="M22" s="52"/>
      <c r="N22" s="53"/>
      <c r="O22" s="23"/>
      <c r="P22" s="37"/>
      <c r="Q22" s="55"/>
      <c r="R22" s="56"/>
      <c r="S22" s="57"/>
      <c r="T22" s="55"/>
      <c r="U22" s="57"/>
      <c r="V22" s="22"/>
      <c r="W22" s="21"/>
      <c r="X22" s="38"/>
      <c r="Y22" s="38"/>
    </row>
    <row r="23" spans="2:25" ht="16.5" customHeight="1" x14ac:dyDescent="0.25">
      <c r="B23" s="23"/>
      <c r="C23" s="23"/>
      <c r="D23" s="23">
        <v>2022</v>
      </c>
      <c r="E23" s="52"/>
      <c r="F23" s="54"/>
      <c r="G23" s="53"/>
      <c r="H23" s="58"/>
      <c r="I23" s="59"/>
      <c r="J23" s="52"/>
      <c r="K23" s="54"/>
      <c r="L23" s="53"/>
      <c r="M23" s="52"/>
      <c r="N23" s="53"/>
      <c r="O23" s="23"/>
      <c r="P23" s="37"/>
      <c r="Q23" s="55"/>
      <c r="R23" s="56"/>
      <c r="S23" s="57"/>
      <c r="T23" s="55"/>
      <c r="U23" s="57"/>
      <c r="V23" s="22"/>
      <c r="W23" s="21"/>
      <c r="X23" s="38"/>
      <c r="Y23" s="38"/>
    </row>
    <row r="24" spans="2:25" ht="16.5" customHeight="1" x14ac:dyDescent="0.25">
      <c r="B24" s="23"/>
      <c r="C24" s="23"/>
      <c r="D24" s="23">
        <v>2022</v>
      </c>
      <c r="E24" s="52"/>
      <c r="F24" s="54"/>
      <c r="G24" s="53"/>
      <c r="H24" s="58"/>
      <c r="I24" s="59"/>
      <c r="J24" s="52"/>
      <c r="K24" s="54"/>
      <c r="L24" s="53"/>
      <c r="M24" s="52"/>
      <c r="N24" s="53"/>
      <c r="O24" s="23"/>
      <c r="P24" s="37"/>
      <c r="Q24" s="55"/>
      <c r="R24" s="56"/>
      <c r="S24" s="57"/>
      <c r="T24" s="55"/>
      <c r="U24" s="57"/>
      <c r="V24" s="22"/>
      <c r="W24" s="21"/>
      <c r="X24" s="38"/>
      <c r="Y24" s="38"/>
    </row>
    <row r="25" spans="2:25" ht="16.5" customHeight="1" x14ac:dyDescent="0.25">
      <c r="B25" s="23"/>
      <c r="C25" s="23"/>
      <c r="D25" s="23">
        <v>2022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23"/>
      <c r="P25" s="37"/>
      <c r="Q25" s="55"/>
      <c r="R25" s="56"/>
      <c r="S25" s="57"/>
      <c r="T25" s="63"/>
      <c r="U25" s="64"/>
      <c r="V25" s="22"/>
      <c r="W25" s="21"/>
      <c r="X25" s="38"/>
      <c r="Y25" s="38"/>
    </row>
    <row r="26" spans="2:25" ht="16.5" customHeight="1" x14ac:dyDescent="0.25">
      <c r="B26" s="23"/>
      <c r="C26" s="23"/>
      <c r="D26" s="23">
        <v>2022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23"/>
      <c r="P26" s="37"/>
      <c r="Q26" s="55"/>
      <c r="R26" s="56"/>
      <c r="S26" s="57"/>
      <c r="T26" s="63"/>
      <c r="U26" s="64"/>
      <c r="V26" s="22"/>
      <c r="W26" s="21"/>
      <c r="X26" s="38"/>
      <c r="Y26" s="38"/>
    </row>
    <row r="27" spans="2:25" ht="16.5" customHeight="1" thickBot="1" x14ac:dyDescent="0.3">
      <c r="B27" s="23"/>
      <c r="C27" s="23"/>
      <c r="D27" s="23">
        <v>2022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23"/>
      <c r="P27" s="37"/>
      <c r="Q27" s="55"/>
      <c r="R27" s="56"/>
      <c r="S27" s="57"/>
      <c r="T27" s="63"/>
      <c r="U27" s="64"/>
      <c r="V27" s="22"/>
      <c r="W27" s="21"/>
      <c r="X27" s="38"/>
      <c r="Y27" s="38"/>
    </row>
    <row r="28" spans="2:25" ht="27" customHeight="1" thickBot="1" x14ac:dyDescent="0.3">
      <c r="B28" s="65" t="s">
        <v>13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29"/>
      <c r="Q28" s="55"/>
      <c r="R28" s="56"/>
      <c r="S28" s="57"/>
      <c r="T28" s="36"/>
      <c r="U28" s="36"/>
      <c r="V28" s="60"/>
      <c r="W28" s="60"/>
      <c r="X28" s="61"/>
    </row>
  </sheetData>
  <mergeCells count="111">
    <mergeCell ref="E19:G19"/>
    <mergeCell ref="H19:I19"/>
    <mergeCell ref="J19:L19"/>
    <mergeCell ref="M19:N19"/>
    <mergeCell ref="Q19:S19"/>
    <mergeCell ref="T19:U19"/>
    <mergeCell ref="M17:N17"/>
    <mergeCell ref="Q17:S17"/>
    <mergeCell ref="T17:U17"/>
    <mergeCell ref="E18:G18"/>
    <mergeCell ref="H18:I18"/>
    <mergeCell ref="J18:L18"/>
    <mergeCell ref="M18:N18"/>
    <mergeCell ref="Q18:S18"/>
    <mergeCell ref="T18:U18"/>
    <mergeCell ref="E17:G17"/>
    <mergeCell ref="H17:I17"/>
    <mergeCell ref="J17:L17"/>
    <mergeCell ref="E16:G16"/>
    <mergeCell ref="H16:I16"/>
    <mergeCell ref="J16:L16"/>
    <mergeCell ref="M16:N16"/>
    <mergeCell ref="Q16:S16"/>
    <mergeCell ref="T16:U16"/>
    <mergeCell ref="E14:G14"/>
    <mergeCell ref="H14:I14"/>
    <mergeCell ref="J14:L14"/>
    <mergeCell ref="M14:N14"/>
    <mergeCell ref="Q14:S14"/>
    <mergeCell ref="T14:U14"/>
    <mergeCell ref="E21:G21"/>
    <mergeCell ref="V28:X28"/>
    <mergeCell ref="E26:G26"/>
    <mergeCell ref="H26:I26"/>
    <mergeCell ref="J26:L26"/>
    <mergeCell ref="M26:N26"/>
    <mergeCell ref="Q26:S26"/>
    <mergeCell ref="T26:U26"/>
    <mergeCell ref="B28:O28"/>
    <mergeCell ref="Q28:S28"/>
    <mergeCell ref="E27:G27"/>
    <mergeCell ref="H27:I27"/>
    <mergeCell ref="J27:L27"/>
    <mergeCell ref="M27:N27"/>
    <mergeCell ref="Q27:S27"/>
    <mergeCell ref="T27:U27"/>
    <mergeCell ref="E25:G25"/>
    <mergeCell ref="H25:I25"/>
    <mergeCell ref="J25:L25"/>
    <mergeCell ref="M25:N25"/>
    <mergeCell ref="Q25:S25"/>
    <mergeCell ref="T25:U25"/>
    <mergeCell ref="E24:G24"/>
    <mergeCell ref="H24:I24"/>
    <mergeCell ref="J24:L24"/>
    <mergeCell ref="M24:N24"/>
    <mergeCell ref="Q24:S24"/>
    <mergeCell ref="T24:U24"/>
    <mergeCell ref="W12:W13"/>
    <mergeCell ref="E23:G23"/>
    <mergeCell ref="H23:I23"/>
    <mergeCell ref="J23:L23"/>
    <mergeCell ref="M23:N23"/>
    <mergeCell ref="Q23:S23"/>
    <mergeCell ref="T23:U23"/>
    <mergeCell ref="E22:G22"/>
    <mergeCell ref="H22:I22"/>
    <mergeCell ref="J22:L22"/>
    <mergeCell ref="M22:N22"/>
    <mergeCell ref="Q22:S22"/>
    <mergeCell ref="T22:U22"/>
    <mergeCell ref="H21:I21"/>
    <mergeCell ref="J21:L21"/>
    <mergeCell ref="M21:N21"/>
    <mergeCell ref="Q21:S21"/>
    <mergeCell ref="T21:U21"/>
    <mergeCell ref="E20:G20"/>
    <mergeCell ref="H20:I20"/>
    <mergeCell ref="B2:Y2"/>
    <mergeCell ref="C9:F9"/>
    <mergeCell ref="G9:H9"/>
    <mergeCell ref="G10:H10"/>
    <mergeCell ref="K8:L8"/>
    <mergeCell ref="K9:L9"/>
    <mergeCell ref="K10:L10"/>
    <mergeCell ref="C8:F8"/>
    <mergeCell ref="J20:L20"/>
    <mergeCell ref="M20:N20"/>
    <mergeCell ref="Q20:S20"/>
    <mergeCell ref="T20:U20"/>
    <mergeCell ref="O12:O13"/>
    <mergeCell ref="P12:P13"/>
    <mergeCell ref="Q12:S13"/>
    <mergeCell ref="T12:U13"/>
    <mergeCell ref="V12:V13"/>
    <mergeCell ref="X12:Y12"/>
    <mergeCell ref="E15:G15"/>
    <mergeCell ref="H15:I15"/>
    <mergeCell ref="J15:L15"/>
    <mergeCell ref="M15:N15"/>
    <mergeCell ref="Q15:S15"/>
    <mergeCell ref="T15:U15"/>
    <mergeCell ref="I8:J8"/>
    <mergeCell ref="C10:F10"/>
    <mergeCell ref="I10:J10"/>
    <mergeCell ref="B12:D12"/>
    <mergeCell ref="E12:G13"/>
    <mergeCell ref="H12:I13"/>
    <mergeCell ref="J12:L13"/>
    <mergeCell ref="M12:N13"/>
    <mergeCell ref="G8:H8"/>
  </mergeCells>
  <pageMargins left="0.23622047244094491" right="0.23622047244094491" top="0.74803149606299213" bottom="0.74803149606299213" header="0.31496062992125984" footer="0.31496062992125984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9"/>
  <sheetViews>
    <sheetView topLeftCell="C1" workbookViewId="0">
      <selection activeCell="Q9" sqref="Q9:T9"/>
    </sheetView>
  </sheetViews>
  <sheetFormatPr baseColWidth="10" defaultColWidth="5.7109375" defaultRowHeight="12.75" x14ac:dyDescent="0.25"/>
  <cols>
    <col min="1" max="2" width="3.42578125" style="1" customWidth="1"/>
    <col min="3" max="3" width="5.28515625" style="1" customWidth="1"/>
    <col min="4" max="4" width="16.28515625" style="1" customWidth="1"/>
    <col min="5" max="5" width="5.85546875" style="1" customWidth="1"/>
    <col min="6" max="6" width="5.140625" style="1" customWidth="1"/>
    <col min="7" max="7" width="6.7109375" style="1" customWidth="1"/>
    <col min="8" max="9" width="4.42578125" style="1" customWidth="1"/>
    <col min="10" max="10" width="6.85546875" style="1" customWidth="1"/>
    <col min="11" max="11" width="4.28515625" style="1" customWidth="1"/>
    <col min="12" max="12" width="4.5703125" style="1" customWidth="1"/>
    <col min="13" max="13" width="9.140625" style="1" customWidth="1"/>
    <col min="14" max="14" width="7.7109375" style="1" customWidth="1"/>
    <col min="15" max="15" width="19" style="1" hidden="1" customWidth="1"/>
    <col min="16" max="16" width="8" style="1" customWidth="1"/>
    <col min="17" max="18" width="5.7109375" style="1"/>
    <col min="19" max="19" width="3.5703125" style="1" customWidth="1"/>
    <col min="20" max="20" width="2.7109375" style="1" customWidth="1"/>
    <col min="21" max="21" width="12" style="1" customWidth="1"/>
    <col min="22" max="22" width="10.140625" style="1" customWidth="1"/>
    <col min="23" max="23" width="10" style="1" customWidth="1"/>
    <col min="24" max="16384" width="5.7109375" style="1"/>
  </cols>
  <sheetData>
    <row r="1" spans="1:23" ht="21" customHeight="1" x14ac:dyDescent="0.25">
      <c r="A1" s="49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  <c r="S1" s="4"/>
      <c r="T1" s="5"/>
      <c r="U1" s="5"/>
      <c r="V1" s="5"/>
      <c r="W1" s="6"/>
    </row>
    <row r="2" spans="1:23" ht="21" customHeight="1" x14ac:dyDescent="0.25">
      <c r="A2" s="2"/>
      <c r="D2" s="15"/>
      <c r="J2" s="13" t="s">
        <v>56</v>
      </c>
      <c r="K2" s="14"/>
      <c r="L2" s="14"/>
      <c r="M2" s="18"/>
      <c r="N2" s="15"/>
      <c r="O2" s="15" t="s">
        <v>58</v>
      </c>
      <c r="P2" s="62"/>
      <c r="Q2" s="62"/>
      <c r="R2" s="8"/>
      <c r="S2" s="7"/>
      <c r="W2" s="8"/>
    </row>
    <row r="3" spans="1:23" ht="21" customHeight="1" x14ac:dyDescent="0.25">
      <c r="A3" s="2"/>
      <c r="D3" s="15"/>
      <c r="J3" s="13" t="s">
        <v>57</v>
      </c>
      <c r="K3" s="14"/>
      <c r="L3" s="14"/>
      <c r="M3" s="12"/>
      <c r="N3" s="18"/>
      <c r="O3" s="15" t="s">
        <v>11</v>
      </c>
      <c r="P3" s="62"/>
      <c r="Q3" s="62"/>
      <c r="R3" s="8"/>
      <c r="S3" s="7"/>
      <c r="W3" s="8"/>
    </row>
    <row r="4" spans="1:23" ht="21" customHeight="1" x14ac:dyDescent="0.25">
      <c r="A4" s="2"/>
      <c r="D4" s="15"/>
      <c r="J4" s="13" t="s">
        <v>58</v>
      </c>
      <c r="K4" s="14"/>
      <c r="L4" s="14"/>
      <c r="M4" s="18"/>
      <c r="N4" s="18"/>
      <c r="O4" s="15" t="s">
        <v>12</v>
      </c>
      <c r="P4" s="62"/>
      <c r="Q4" s="62"/>
      <c r="R4" s="8"/>
      <c r="S4" s="7"/>
      <c r="W4" s="8"/>
    </row>
    <row r="5" spans="1:23" ht="2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9"/>
      <c r="T5" s="10"/>
      <c r="U5" s="10"/>
      <c r="V5" s="10"/>
      <c r="W5" s="11"/>
    </row>
    <row r="6" spans="1:23" ht="4.3499999999999996" customHeight="1" x14ac:dyDescent="0.25"/>
    <row r="7" spans="1:23" ht="12.75" customHeight="1" x14ac:dyDescent="0.25">
      <c r="A7" s="69" t="s">
        <v>6</v>
      </c>
      <c r="B7" s="70"/>
      <c r="C7" s="71"/>
      <c r="D7" s="78" t="s">
        <v>59</v>
      </c>
      <c r="E7" s="75" t="s">
        <v>1</v>
      </c>
      <c r="F7" s="75"/>
      <c r="G7" s="75"/>
      <c r="H7" s="75" t="s">
        <v>7</v>
      </c>
      <c r="I7" s="75"/>
      <c r="J7" s="76" t="s">
        <v>8</v>
      </c>
      <c r="K7" s="76"/>
      <c r="L7" s="76"/>
      <c r="M7" s="76" t="s">
        <v>60</v>
      </c>
      <c r="N7" s="75"/>
      <c r="O7" s="78" t="s">
        <v>59</v>
      </c>
      <c r="P7" s="80" t="s">
        <v>10</v>
      </c>
      <c r="Q7" s="81" t="s">
        <v>20</v>
      </c>
      <c r="R7" s="82"/>
      <c r="S7" s="82"/>
      <c r="T7" s="82"/>
      <c r="U7" s="78" t="s">
        <v>63</v>
      </c>
      <c r="V7" s="76" t="s">
        <v>61</v>
      </c>
      <c r="W7" s="76" t="s">
        <v>62</v>
      </c>
    </row>
    <row r="8" spans="1:23" ht="18" customHeight="1" x14ac:dyDescent="0.25">
      <c r="A8" s="72"/>
      <c r="B8" s="73"/>
      <c r="C8" s="74"/>
      <c r="D8" s="79"/>
      <c r="E8" s="24" t="s">
        <v>2</v>
      </c>
      <c r="F8" s="24" t="s">
        <v>3</v>
      </c>
      <c r="G8" s="24" t="s">
        <v>4</v>
      </c>
      <c r="H8" s="75"/>
      <c r="I8" s="75"/>
      <c r="J8" s="76"/>
      <c r="K8" s="76"/>
      <c r="L8" s="76"/>
      <c r="M8" s="75"/>
      <c r="N8" s="75"/>
      <c r="O8" s="79"/>
      <c r="P8" s="79"/>
      <c r="Q8" s="83"/>
      <c r="R8" s="84"/>
      <c r="S8" s="84"/>
      <c r="T8" s="84"/>
      <c r="U8" s="85"/>
      <c r="V8" s="76"/>
      <c r="W8" s="76"/>
    </row>
    <row r="9" spans="1:23" ht="25.5" customHeight="1" x14ac:dyDescent="0.25">
      <c r="A9" s="62"/>
      <c r="B9" s="62"/>
      <c r="C9" s="62"/>
      <c r="D9" s="23"/>
      <c r="E9" s="23"/>
      <c r="F9" s="23"/>
      <c r="G9" s="23">
        <v>2021</v>
      </c>
      <c r="H9" s="68"/>
      <c r="I9" s="62"/>
      <c r="J9" s="62"/>
      <c r="K9" s="62"/>
      <c r="L9" s="62"/>
      <c r="M9" s="62"/>
      <c r="N9" s="62"/>
      <c r="O9" s="23"/>
      <c r="P9" s="23"/>
      <c r="Q9" s="63"/>
      <c r="R9" s="77"/>
      <c r="S9" s="77"/>
      <c r="T9" s="77"/>
      <c r="U9" s="22"/>
      <c r="V9" s="21"/>
      <c r="W9" s="21"/>
    </row>
    <row r="10" spans="1:23" ht="25.5" customHeight="1" x14ac:dyDescent="0.25">
      <c r="A10" s="62"/>
      <c r="B10" s="62"/>
      <c r="C10" s="62"/>
      <c r="D10" s="23"/>
      <c r="E10" s="23"/>
      <c r="F10" s="23"/>
      <c r="G10" s="23">
        <v>2021</v>
      </c>
      <c r="H10" s="68"/>
      <c r="I10" s="62"/>
      <c r="J10" s="62"/>
      <c r="K10" s="62"/>
      <c r="L10" s="62"/>
      <c r="M10" s="62"/>
      <c r="N10" s="62"/>
      <c r="O10" s="23"/>
      <c r="P10" s="23"/>
      <c r="Q10" s="63"/>
      <c r="R10" s="77"/>
      <c r="S10" s="77"/>
      <c r="T10" s="77"/>
      <c r="U10" s="22"/>
      <c r="V10" s="21"/>
      <c r="W10" s="21"/>
    </row>
    <row r="11" spans="1:23" ht="25.5" customHeight="1" x14ac:dyDescent="0.25">
      <c r="A11" s="62"/>
      <c r="B11" s="62"/>
      <c r="C11" s="62"/>
      <c r="D11" s="23"/>
      <c r="E11" s="23"/>
      <c r="F11" s="23"/>
      <c r="G11" s="23">
        <v>2021</v>
      </c>
      <c r="H11" s="68"/>
      <c r="I11" s="62"/>
      <c r="J11" s="62"/>
      <c r="K11" s="62"/>
      <c r="L11" s="62"/>
      <c r="M11" s="62"/>
      <c r="N11" s="62"/>
      <c r="O11" s="23"/>
      <c r="P11" s="23"/>
      <c r="Q11" s="63"/>
      <c r="R11" s="77"/>
      <c r="S11" s="77"/>
      <c r="T11" s="77"/>
      <c r="U11" s="22"/>
      <c r="V11" s="21"/>
      <c r="W11" s="21"/>
    </row>
    <row r="12" spans="1:23" ht="25.5" customHeight="1" x14ac:dyDescent="0.25">
      <c r="A12" s="62"/>
      <c r="B12" s="62"/>
      <c r="C12" s="62"/>
      <c r="D12" s="23"/>
      <c r="E12" s="23"/>
      <c r="F12" s="23"/>
      <c r="G12" s="23">
        <v>2021</v>
      </c>
      <c r="H12" s="62"/>
      <c r="I12" s="62"/>
      <c r="J12" s="62"/>
      <c r="K12" s="62"/>
      <c r="L12" s="62"/>
      <c r="M12" s="62"/>
      <c r="N12" s="62"/>
      <c r="O12" s="23"/>
      <c r="P12" s="23"/>
      <c r="Q12" s="63"/>
      <c r="R12" s="77"/>
      <c r="S12" s="77"/>
      <c r="T12" s="77"/>
      <c r="U12" s="22"/>
      <c r="V12" s="21"/>
      <c r="W12" s="21"/>
    </row>
    <row r="13" spans="1:23" ht="25.5" customHeight="1" x14ac:dyDescent="0.25">
      <c r="A13" s="62"/>
      <c r="B13" s="62"/>
      <c r="C13" s="62"/>
      <c r="D13" s="23"/>
      <c r="E13" s="23"/>
      <c r="F13" s="23"/>
      <c r="G13" s="23">
        <v>2021</v>
      </c>
      <c r="H13" s="62"/>
      <c r="I13" s="62"/>
      <c r="J13" s="62"/>
      <c r="K13" s="62"/>
      <c r="L13" s="62"/>
      <c r="M13" s="62"/>
      <c r="N13" s="62"/>
      <c r="O13" s="23"/>
      <c r="P13" s="23"/>
      <c r="Q13" s="63"/>
      <c r="R13" s="77"/>
      <c r="S13" s="77"/>
      <c r="T13" s="77"/>
      <c r="U13" s="22"/>
      <c r="V13" s="21"/>
      <c r="W13" s="21"/>
    </row>
    <row r="14" spans="1:23" ht="25.5" customHeight="1" x14ac:dyDescent="0.25">
      <c r="A14" s="62"/>
      <c r="B14" s="62"/>
      <c r="C14" s="62"/>
      <c r="D14" s="23"/>
      <c r="E14" s="23"/>
      <c r="F14" s="23"/>
      <c r="G14" s="23">
        <v>2021</v>
      </c>
      <c r="H14" s="62"/>
      <c r="I14" s="62"/>
      <c r="J14" s="62"/>
      <c r="K14" s="62"/>
      <c r="L14" s="62"/>
      <c r="M14" s="62"/>
      <c r="N14" s="62"/>
      <c r="O14" s="23"/>
      <c r="P14" s="23"/>
      <c r="Q14" s="63"/>
      <c r="R14" s="77"/>
      <c r="S14" s="77"/>
      <c r="T14" s="77"/>
      <c r="U14" s="22"/>
      <c r="V14" s="21"/>
      <c r="W14" s="21"/>
    </row>
    <row r="15" spans="1:23" ht="25.5" customHeight="1" x14ac:dyDescent="0.25">
      <c r="A15" s="62"/>
      <c r="B15" s="62"/>
      <c r="C15" s="62"/>
      <c r="D15" s="23"/>
      <c r="E15" s="23"/>
      <c r="F15" s="23"/>
      <c r="G15" s="23">
        <v>2021</v>
      </c>
      <c r="H15" s="62"/>
      <c r="I15" s="62"/>
      <c r="J15" s="62"/>
      <c r="K15" s="62"/>
      <c r="L15" s="62"/>
      <c r="M15" s="62"/>
      <c r="N15" s="62"/>
      <c r="O15" s="23"/>
      <c r="P15" s="23"/>
      <c r="Q15" s="63"/>
      <c r="R15" s="77"/>
      <c r="S15" s="77"/>
      <c r="T15" s="77"/>
      <c r="U15" s="22"/>
      <c r="V15" s="21"/>
      <c r="W15" s="21"/>
    </row>
    <row r="16" spans="1:23" ht="25.5" customHeight="1" x14ac:dyDescent="0.25">
      <c r="A16" s="62"/>
      <c r="B16" s="62"/>
      <c r="C16" s="62"/>
      <c r="D16" s="23"/>
      <c r="E16" s="23"/>
      <c r="F16" s="23"/>
      <c r="G16" s="23">
        <v>2021</v>
      </c>
      <c r="H16" s="62"/>
      <c r="I16" s="62"/>
      <c r="J16" s="62"/>
      <c r="K16" s="62"/>
      <c r="L16" s="62"/>
      <c r="M16" s="62"/>
      <c r="N16" s="62"/>
      <c r="O16" s="23"/>
      <c r="P16" s="23"/>
      <c r="Q16" s="63"/>
      <c r="R16" s="77"/>
      <c r="S16" s="77"/>
      <c r="T16" s="77"/>
      <c r="U16" s="22"/>
      <c r="V16" s="21"/>
      <c r="W16" s="21"/>
    </row>
    <row r="17" spans="1:23" ht="25.5" customHeight="1" x14ac:dyDescent="0.25">
      <c r="A17" s="62"/>
      <c r="B17" s="62"/>
      <c r="C17" s="62"/>
      <c r="D17" s="23"/>
      <c r="E17" s="23"/>
      <c r="F17" s="23"/>
      <c r="G17" s="23">
        <v>2021</v>
      </c>
      <c r="H17" s="62"/>
      <c r="I17" s="62"/>
      <c r="J17" s="62"/>
      <c r="K17" s="62"/>
      <c r="L17" s="62"/>
      <c r="M17" s="62"/>
      <c r="N17" s="62"/>
      <c r="O17" s="23"/>
      <c r="P17" s="23"/>
      <c r="Q17" s="63"/>
      <c r="R17" s="77"/>
      <c r="S17" s="77"/>
      <c r="T17" s="77"/>
      <c r="U17" s="22"/>
      <c r="V17" s="21"/>
      <c r="W17" s="21"/>
    </row>
    <row r="18" spans="1:23" ht="25.5" customHeight="1" x14ac:dyDescent="0.25">
      <c r="A18" s="62"/>
      <c r="B18" s="62"/>
      <c r="C18" s="62"/>
      <c r="D18" s="23"/>
      <c r="E18" s="23"/>
      <c r="F18" s="23"/>
      <c r="G18" s="23">
        <v>2021</v>
      </c>
      <c r="H18" s="62"/>
      <c r="I18" s="62"/>
      <c r="J18" s="62"/>
      <c r="K18" s="62"/>
      <c r="L18" s="62"/>
      <c r="M18" s="62"/>
      <c r="N18" s="62"/>
      <c r="O18" s="23"/>
      <c r="P18" s="23"/>
      <c r="Q18" s="63"/>
      <c r="R18" s="77"/>
      <c r="S18" s="77"/>
      <c r="T18" s="77"/>
      <c r="U18" s="22"/>
      <c r="V18" s="21"/>
      <c r="W18" s="21"/>
    </row>
    <row r="19" spans="1:23" ht="25.5" customHeight="1" x14ac:dyDescent="0.25">
      <c r="A19" s="62"/>
      <c r="B19" s="62"/>
      <c r="C19" s="62"/>
      <c r="D19" s="23"/>
      <c r="E19" s="23"/>
      <c r="F19" s="12"/>
      <c r="G19" s="23">
        <v>2021</v>
      </c>
      <c r="H19" s="62"/>
      <c r="I19" s="62"/>
      <c r="J19" s="62"/>
      <c r="K19" s="62"/>
      <c r="L19" s="62"/>
      <c r="M19" s="62"/>
      <c r="N19" s="62"/>
      <c r="O19" s="23"/>
      <c r="P19" s="23"/>
      <c r="Q19" s="63"/>
      <c r="R19" s="77"/>
      <c r="S19" s="77"/>
      <c r="T19" s="77"/>
      <c r="U19" s="21"/>
      <c r="V19" s="21"/>
      <c r="W19" s="35"/>
    </row>
    <row r="20" spans="1:23" ht="25.5" customHeight="1" x14ac:dyDescent="0.25">
      <c r="A20" s="62"/>
      <c r="B20" s="62"/>
      <c r="C20" s="62"/>
      <c r="D20" s="23"/>
      <c r="E20" s="23"/>
      <c r="F20" s="12"/>
      <c r="G20" s="23">
        <v>2021</v>
      </c>
      <c r="H20" s="62"/>
      <c r="I20" s="62"/>
      <c r="J20" s="62"/>
      <c r="K20" s="62"/>
      <c r="L20" s="62"/>
      <c r="M20" s="62"/>
      <c r="N20" s="62"/>
      <c r="O20" s="23"/>
      <c r="P20" s="23"/>
      <c r="Q20" s="63"/>
      <c r="R20" s="77"/>
      <c r="S20" s="77"/>
      <c r="T20" s="77"/>
      <c r="U20" s="21"/>
      <c r="V20" s="21"/>
      <c r="W20" s="35"/>
    </row>
    <row r="21" spans="1:23" ht="25.5" customHeight="1" x14ac:dyDescent="0.25">
      <c r="A21" s="62"/>
      <c r="B21" s="62"/>
      <c r="C21" s="62"/>
      <c r="D21" s="23"/>
      <c r="E21" s="23"/>
      <c r="F21" s="12"/>
      <c r="G21" s="23">
        <v>2021</v>
      </c>
      <c r="H21" s="62"/>
      <c r="I21" s="62"/>
      <c r="J21" s="62"/>
      <c r="K21" s="62"/>
      <c r="L21" s="62"/>
      <c r="M21" s="62"/>
      <c r="N21" s="62"/>
      <c r="O21" s="23"/>
      <c r="P21" s="23"/>
      <c r="Q21" s="63"/>
      <c r="R21" s="77"/>
      <c r="S21" s="77"/>
      <c r="T21" s="77"/>
      <c r="U21" s="21"/>
      <c r="V21" s="21"/>
      <c r="W21" s="35"/>
    </row>
    <row r="22" spans="1:23" ht="25.5" customHeight="1" x14ac:dyDescent="0.25">
      <c r="A22" s="62"/>
      <c r="B22" s="62"/>
      <c r="C22" s="62"/>
      <c r="D22" s="23"/>
      <c r="E22" s="12"/>
      <c r="F22" s="12"/>
      <c r="G22" s="23">
        <v>2021</v>
      </c>
      <c r="H22" s="62"/>
      <c r="I22" s="62"/>
      <c r="J22" s="62"/>
      <c r="K22" s="62"/>
      <c r="L22" s="62"/>
      <c r="M22" s="62"/>
      <c r="N22" s="62"/>
      <c r="O22" s="23"/>
      <c r="P22" s="23"/>
      <c r="Q22" s="63"/>
      <c r="R22" s="77"/>
      <c r="S22" s="77"/>
      <c r="T22" s="77"/>
      <c r="U22" s="21"/>
      <c r="V22" s="21"/>
      <c r="W22" s="35"/>
    </row>
    <row r="23" spans="1:23" ht="25.5" customHeight="1" x14ac:dyDescent="0.25">
      <c r="A23" s="62"/>
      <c r="B23" s="62"/>
      <c r="C23" s="62"/>
      <c r="D23" s="23"/>
      <c r="E23" s="12"/>
      <c r="F23" s="12"/>
      <c r="G23" s="23">
        <v>2021</v>
      </c>
      <c r="H23" s="62"/>
      <c r="I23" s="62"/>
      <c r="J23" s="62"/>
      <c r="K23" s="62"/>
      <c r="L23" s="62"/>
      <c r="M23" s="62"/>
      <c r="N23" s="62"/>
      <c r="O23" s="23"/>
      <c r="P23" s="23"/>
      <c r="Q23" s="63"/>
      <c r="R23" s="77"/>
      <c r="S23" s="77"/>
      <c r="T23" s="77"/>
      <c r="U23" s="21"/>
      <c r="V23" s="21"/>
      <c r="W23" s="35"/>
    </row>
    <row r="24" spans="1:23" ht="25.5" customHeight="1" x14ac:dyDescent="0.25">
      <c r="A24" s="62"/>
      <c r="B24" s="62"/>
      <c r="C24" s="62"/>
      <c r="D24" s="23"/>
      <c r="E24" s="12"/>
      <c r="F24" s="12"/>
      <c r="G24" s="23">
        <v>2021</v>
      </c>
      <c r="H24" s="62"/>
      <c r="I24" s="62"/>
      <c r="J24" s="62"/>
      <c r="K24" s="62"/>
      <c r="L24" s="62"/>
      <c r="M24" s="62"/>
      <c r="N24" s="62"/>
      <c r="O24" s="23"/>
      <c r="P24" s="23"/>
      <c r="Q24" s="63"/>
      <c r="R24" s="77"/>
      <c r="S24" s="77"/>
      <c r="T24" s="77"/>
      <c r="U24" s="21"/>
      <c r="V24" s="21"/>
      <c r="W24" s="35"/>
    </row>
    <row r="25" spans="1:23" ht="25.5" customHeight="1" x14ac:dyDescent="0.25">
      <c r="A25" s="62"/>
      <c r="B25" s="62"/>
      <c r="C25" s="62"/>
      <c r="D25" s="23"/>
      <c r="E25" s="12"/>
      <c r="F25" s="12"/>
      <c r="G25" s="23">
        <v>2021</v>
      </c>
      <c r="H25" s="62"/>
      <c r="I25" s="62"/>
      <c r="J25" s="62"/>
      <c r="K25" s="62"/>
      <c r="L25" s="62"/>
      <c r="M25" s="62"/>
      <c r="N25" s="62"/>
      <c r="O25" s="23"/>
      <c r="P25" s="23"/>
      <c r="Q25" s="63"/>
      <c r="R25" s="77"/>
      <c r="S25" s="77"/>
      <c r="T25" s="77"/>
      <c r="U25" s="21"/>
      <c r="V25" s="21"/>
      <c r="W25" s="35"/>
    </row>
    <row r="26" spans="1:23" ht="25.5" customHeight="1" x14ac:dyDescent="0.25">
      <c r="A26" s="62"/>
      <c r="B26" s="62"/>
      <c r="C26" s="62"/>
      <c r="D26" s="23"/>
      <c r="E26" s="12"/>
      <c r="F26" s="12"/>
      <c r="G26" s="23">
        <v>2021</v>
      </c>
      <c r="H26" s="62"/>
      <c r="I26" s="62"/>
      <c r="J26" s="62"/>
      <c r="K26" s="62"/>
      <c r="L26" s="62"/>
      <c r="M26" s="62"/>
      <c r="N26" s="62"/>
      <c r="O26" s="23"/>
      <c r="P26" s="23"/>
      <c r="Q26" s="63"/>
      <c r="R26" s="77"/>
      <c r="S26" s="77"/>
      <c r="T26" s="77"/>
      <c r="U26" s="21"/>
      <c r="V26" s="21"/>
      <c r="W26" s="35"/>
    </row>
    <row r="27" spans="1:23" ht="25.5" customHeight="1" x14ac:dyDescent="0.25">
      <c r="A27" s="62"/>
      <c r="B27" s="62"/>
      <c r="C27" s="62"/>
      <c r="D27" s="23"/>
      <c r="E27" s="12"/>
      <c r="F27" s="12"/>
      <c r="G27" s="23">
        <v>2021</v>
      </c>
      <c r="H27" s="62"/>
      <c r="I27" s="62"/>
      <c r="J27" s="62"/>
      <c r="K27" s="62"/>
      <c r="L27" s="62"/>
      <c r="M27" s="62"/>
      <c r="N27" s="62"/>
      <c r="O27" s="23"/>
      <c r="P27" s="23"/>
      <c r="Q27" s="63"/>
      <c r="R27" s="77"/>
      <c r="S27" s="77"/>
      <c r="T27" s="77"/>
      <c r="U27" s="21"/>
      <c r="V27" s="21"/>
      <c r="W27" s="21"/>
    </row>
    <row r="28" spans="1:23" ht="25.5" customHeight="1" thickBot="1" x14ac:dyDescent="0.3">
      <c r="A28" s="86"/>
      <c r="B28" s="86"/>
      <c r="C28" s="86"/>
      <c r="D28" s="25"/>
      <c r="E28" s="16"/>
      <c r="F28" s="16"/>
      <c r="G28" s="16"/>
      <c r="H28" s="86"/>
      <c r="I28" s="86"/>
      <c r="J28" s="86"/>
      <c r="K28" s="86"/>
      <c r="L28" s="86"/>
      <c r="M28" s="86"/>
      <c r="N28" s="86"/>
      <c r="O28" s="25"/>
      <c r="P28" s="25"/>
      <c r="Q28" s="87"/>
      <c r="R28" s="87"/>
      <c r="S28" s="87"/>
      <c r="T28" s="87"/>
      <c r="U28" s="21"/>
      <c r="V28" s="21"/>
      <c r="W28" s="21"/>
    </row>
    <row r="29" spans="1:23" ht="25.5" customHeight="1" thickBot="1" x14ac:dyDescent="0.3">
      <c r="A29" s="26" t="s">
        <v>13</v>
      </c>
      <c r="B29" s="27"/>
      <c r="C29" s="27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7"/>
      <c r="Q29" s="61"/>
      <c r="R29" s="61"/>
      <c r="S29" s="61"/>
      <c r="T29" s="61"/>
      <c r="U29" s="34"/>
      <c r="V29" s="34"/>
      <c r="W29" s="33"/>
    </row>
  </sheetData>
  <mergeCells count="117">
    <mergeCell ref="Q29:T29"/>
    <mergeCell ref="D7:D8"/>
    <mergeCell ref="V7:V8"/>
    <mergeCell ref="W7:W8"/>
    <mergeCell ref="U7:U8"/>
    <mergeCell ref="A28:C28"/>
    <mergeCell ref="H28:I28"/>
    <mergeCell ref="J28:L28"/>
    <mergeCell ref="M28:N28"/>
    <mergeCell ref="Q28:T28"/>
    <mergeCell ref="A27:C27"/>
    <mergeCell ref="H27:I27"/>
    <mergeCell ref="J27:L27"/>
    <mergeCell ref="M27:N27"/>
    <mergeCell ref="Q27:T27"/>
    <mergeCell ref="A25:C25"/>
    <mergeCell ref="H25:I25"/>
    <mergeCell ref="J25:L25"/>
    <mergeCell ref="M25:N25"/>
    <mergeCell ref="Q25:T25"/>
    <mergeCell ref="A26:C26"/>
    <mergeCell ref="H26:I26"/>
    <mergeCell ref="J26:L26"/>
    <mergeCell ref="M26:N26"/>
    <mergeCell ref="Q26:T26"/>
    <mergeCell ref="A23:C23"/>
    <mergeCell ref="H23:I23"/>
    <mergeCell ref="J23:L23"/>
    <mergeCell ref="M23:N23"/>
    <mergeCell ref="Q23:T23"/>
    <mergeCell ref="A24:C24"/>
    <mergeCell ref="H24:I24"/>
    <mergeCell ref="J24:L24"/>
    <mergeCell ref="M24:N24"/>
    <mergeCell ref="Q24:T24"/>
    <mergeCell ref="A21:C21"/>
    <mergeCell ref="H21:I21"/>
    <mergeCell ref="J21:L21"/>
    <mergeCell ref="M21:N21"/>
    <mergeCell ref="Q21:T21"/>
    <mergeCell ref="A22:C22"/>
    <mergeCell ref="H22:I22"/>
    <mergeCell ref="J22:L22"/>
    <mergeCell ref="M22:N22"/>
    <mergeCell ref="Q22:T22"/>
    <mergeCell ref="A19:C19"/>
    <mergeCell ref="H19:I19"/>
    <mergeCell ref="J19:L19"/>
    <mergeCell ref="M19:N19"/>
    <mergeCell ref="Q19:T19"/>
    <mergeCell ref="A20:C20"/>
    <mergeCell ref="H20:I20"/>
    <mergeCell ref="J20:L20"/>
    <mergeCell ref="M20:N20"/>
    <mergeCell ref="Q20:T20"/>
    <mergeCell ref="A18:C18"/>
    <mergeCell ref="H18:I18"/>
    <mergeCell ref="J18:L18"/>
    <mergeCell ref="M18:N18"/>
    <mergeCell ref="Q18:T18"/>
    <mergeCell ref="A17:C17"/>
    <mergeCell ref="H17:I17"/>
    <mergeCell ref="J17:L17"/>
    <mergeCell ref="M17:N17"/>
    <mergeCell ref="Q17:T17"/>
    <mergeCell ref="A16:C16"/>
    <mergeCell ref="H16:I16"/>
    <mergeCell ref="J16:L16"/>
    <mergeCell ref="M16:N16"/>
    <mergeCell ref="Q16:T16"/>
    <mergeCell ref="A15:C15"/>
    <mergeCell ref="H15:I15"/>
    <mergeCell ref="J15:L15"/>
    <mergeCell ref="M15:N15"/>
    <mergeCell ref="Q15:T15"/>
    <mergeCell ref="A14:C14"/>
    <mergeCell ref="H14:I14"/>
    <mergeCell ref="J14:L14"/>
    <mergeCell ref="M14:N14"/>
    <mergeCell ref="Q14:T14"/>
    <mergeCell ref="A13:C13"/>
    <mergeCell ref="H13:I13"/>
    <mergeCell ref="J13:L13"/>
    <mergeCell ref="M13:N13"/>
    <mergeCell ref="Q13:T13"/>
    <mergeCell ref="A12:C12"/>
    <mergeCell ref="H12:I12"/>
    <mergeCell ref="J12:L12"/>
    <mergeCell ref="M12:N12"/>
    <mergeCell ref="Q12:T12"/>
    <mergeCell ref="A11:C11"/>
    <mergeCell ref="H11:I11"/>
    <mergeCell ref="J11:L11"/>
    <mergeCell ref="M11:N11"/>
    <mergeCell ref="Q11:T11"/>
    <mergeCell ref="A10:C10"/>
    <mergeCell ref="H10:I10"/>
    <mergeCell ref="J10:L10"/>
    <mergeCell ref="M10:N10"/>
    <mergeCell ref="Q10:T10"/>
    <mergeCell ref="O7:O8"/>
    <mergeCell ref="P7:P8"/>
    <mergeCell ref="Q7:T8"/>
    <mergeCell ref="A9:C9"/>
    <mergeCell ref="H9:I9"/>
    <mergeCell ref="J9:L9"/>
    <mergeCell ref="M9:N9"/>
    <mergeCell ref="Q9:T9"/>
    <mergeCell ref="A1:R1"/>
    <mergeCell ref="P2:Q2"/>
    <mergeCell ref="P3:Q3"/>
    <mergeCell ref="P4:Q4"/>
    <mergeCell ref="A7:C8"/>
    <mergeCell ref="E7:G7"/>
    <mergeCell ref="H7:I8"/>
    <mergeCell ref="J7:L8"/>
    <mergeCell ref="M7:N8"/>
  </mergeCells>
  <pageMargins left="0.70866141732283472" right="0.70866141732283472" top="0.74803149606299213" bottom="0.74803149606299213" header="0.31496062992125984" footer="0.31496062992125984"/>
  <pageSetup scale="7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9"/>
  <sheetViews>
    <sheetView topLeftCell="C1" workbookViewId="0">
      <selection activeCell="O7" sqref="O7:O8"/>
    </sheetView>
  </sheetViews>
  <sheetFormatPr baseColWidth="10" defaultColWidth="5.7109375" defaultRowHeight="12.75" x14ac:dyDescent="0.25"/>
  <cols>
    <col min="1" max="2" width="3.42578125" style="1" customWidth="1"/>
    <col min="3" max="3" width="8.42578125" style="1" customWidth="1"/>
    <col min="4" max="4" width="5.85546875" style="1" customWidth="1"/>
    <col min="5" max="5" width="6.7109375" style="1" customWidth="1"/>
    <col min="6" max="6" width="5.5703125" style="1" bestFit="1" customWidth="1"/>
    <col min="7" max="7" width="5.28515625" style="1" customWidth="1"/>
    <col min="8" max="8" width="4.42578125" style="1" customWidth="1"/>
    <col min="9" max="9" width="6.85546875" style="1" customWidth="1"/>
    <col min="10" max="10" width="4.28515625" style="1" customWidth="1"/>
    <col min="11" max="11" width="3.7109375" style="1" customWidth="1"/>
    <col min="12" max="12" width="16.140625" style="1" customWidth="1"/>
    <col min="13" max="13" width="13" style="1" customWidth="1"/>
    <col min="14" max="14" width="11.85546875" style="1" customWidth="1"/>
    <col min="15" max="15" width="11.140625" style="1" customWidth="1"/>
    <col min="16" max="16" width="6.7109375" style="1" bestFit="1" customWidth="1"/>
    <col min="17" max="17" width="5.7109375" style="1"/>
    <col min="18" max="18" width="3.5703125" style="1" customWidth="1"/>
    <col min="19" max="19" width="3.42578125" style="1" customWidth="1"/>
    <col min="20" max="20" width="13.140625" style="1" customWidth="1"/>
    <col min="21" max="21" width="6.5703125" style="1" customWidth="1"/>
    <col min="22" max="22" width="5.7109375" style="1" customWidth="1"/>
    <col min="23" max="23" width="4" style="1" customWidth="1"/>
    <col min="24" max="24" width="3.7109375" style="1" customWidth="1"/>
    <col min="25" max="16384" width="5.7109375" style="1"/>
  </cols>
  <sheetData>
    <row r="1" spans="1:24" ht="21" customHeight="1" x14ac:dyDescent="0.25">
      <c r="A1" s="49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  <c r="R1" s="4"/>
      <c r="S1" s="18" t="s">
        <v>33</v>
      </c>
      <c r="T1" s="18"/>
      <c r="U1" s="18"/>
      <c r="V1" s="18"/>
    </row>
    <row r="2" spans="1:24" ht="21" customHeight="1" x14ac:dyDescent="0.25">
      <c r="A2" s="87"/>
      <c r="B2" s="87"/>
      <c r="C2" s="88" t="s">
        <v>23</v>
      </c>
      <c r="D2" s="88"/>
      <c r="E2" s="88"/>
      <c r="F2" s="103">
        <f ca="1">NOW()</f>
        <v>45342.503845949075</v>
      </c>
      <c r="G2" s="104"/>
      <c r="I2" s="13" t="s">
        <v>14</v>
      </c>
      <c r="J2" s="14"/>
      <c r="K2" s="14"/>
      <c r="L2" s="15"/>
      <c r="M2" s="14">
        <v>26</v>
      </c>
      <c r="N2" s="94" t="s">
        <v>27</v>
      </c>
      <c r="O2" s="94"/>
      <c r="P2" s="95">
        <f>M4/2.65</f>
        <v>179.62264150943398</v>
      </c>
      <c r="Q2" s="95"/>
      <c r="R2" s="7"/>
      <c r="V2" s="8"/>
    </row>
    <row r="3" spans="1:24" ht="21" customHeight="1" x14ac:dyDescent="0.25">
      <c r="A3" s="87"/>
      <c r="B3" s="87"/>
      <c r="C3" s="88" t="s">
        <v>24</v>
      </c>
      <c r="D3" s="88"/>
      <c r="E3" s="88"/>
      <c r="F3" s="62" t="s">
        <v>51</v>
      </c>
      <c r="G3" s="62"/>
      <c r="I3" s="13" t="s">
        <v>15</v>
      </c>
      <c r="J3" s="14"/>
      <c r="K3" s="15"/>
      <c r="L3" s="12"/>
      <c r="M3" s="13">
        <v>450</v>
      </c>
      <c r="N3" s="94" t="s">
        <v>26</v>
      </c>
      <c r="O3" s="94"/>
      <c r="P3" s="62"/>
      <c r="Q3" s="62"/>
      <c r="R3" s="7"/>
      <c r="S3" s="1" t="s">
        <v>53</v>
      </c>
      <c r="V3" s="8"/>
    </row>
    <row r="4" spans="1:24" ht="21" customHeight="1" x14ac:dyDescent="0.25">
      <c r="A4" s="2"/>
      <c r="C4" s="88" t="s">
        <v>25</v>
      </c>
      <c r="D4" s="88"/>
      <c r="E4" s="88"/>
      <c r="F4" s="62" t="s">
        <v>52</v>
      </c>
      <c r="G4" s="62"/>
      <c r="I4" s="89" t="s">
        <v>17</v>
      </c>
      <c r="J4" s="90"/>
      <c r="K4" s="90"/>
      <c r="L4" s="91"/>
      <c r="M4" s="13">
        <f>M3+M2</f>
        <v>476</v>
      </c>
      <c r="N4" s="94" t="s">
        <v>31</v>
      </c>
      <c r="O4" s="94"/>
      <c r="P4" s="62"/>
      <c r="Q4" s="62"/>
      <c r="R4" s="7"/>
      <c r="V4" s="8"/>
    </row>
    <row r="5" spans="1:24" ht="21" customHeight="1" x14ac:dyDescent="0.25">
      <c r="A5" s="3"/>
      <c r="B5" s="10"/>
      <c r="C5" s="88" t="s">
        <v>34</v>
      </c>
      <c r="D5" s="88"/>
      <c r="E5" s="88"/>
      <c r="F5" s="58">
        <v>0.3125</v>
      </c>
      <c r="G5" s="98"/>
      <c r="H5" s="10"/>
      <c r="I5" s="88" t="s">
        <v>39</v>
      </c>
      <c r="J5" s="88"/>
      <c r="K5" s="88"/>
      <c r="L5" s="88"/>
      <c r="M5" s="30"/>
      <c r="N5" s="94" t="s">
        <v>35</v>
      </c>
      <c r="O5" s="94"/>
      <c r="P5" s="10">
        <v>9089</v>
      </c>
      <c r="Q5" s="11"/>
      <c r="R5" s="10"/>
      <c r="S5" s="10"/>
      <c r="U5" s="10"/>
      <c r="V5" s="11"/>
    </row>
    <row r="6" spans="1:24" ht="4.3499999999999996" customHeight="1" x14ac:dyDescent="0.25"/>
    <row r="7" spans="1:24" ht="12.75" customHeight="1" x14ac:dyDescent="0.25">
      <c r="A7" s="69" t="s">
        <v>6</v>
      </c>
      <c r="B7" s="70"/>
      <c r="C7" s="71"/>
      <c r="D7" s="75" t="s">
        <v>1</v>
      </c>
      <c r="E7" s="75"/>
      <c r="F7" s="75"/>
      <c r="G7" s="75" t="s">
        <v>7</v>
      </c>
      <c r="H7" s="75"/>
      <c r="I7" s="76" t="s">
        <v>8</v>
      </c>
      <c r="J7" s="76"/>
      <c r="K7" s="76"/>
      <c r="L7" s="92" t="s">
        <v>22</v>
      </c>
      <c r="M7" s="80" t="s">
        <v>21</v>
      </c>
      <c r="N7" s="80" t="s">
        <v>19</v>
      </c>
      <c r="O7" s="92" t="s">
        <v>20</v>
      </c>
      <c r="P7" s="81" t="s">
        <v>16</v>
      </c>
      <c r="Q7" s="82"/>
      <c r="R7" s="82"/>
      <c r="S7" s="82"/>
      <c r="T7" s="76" t="s">
        <v>9</v>
      </c>
      <c r="U7" s="81" t="s">
        <v>28</v>
      </c>
      <c r="V7" s="96"/>
      <c r="W7" s="88" t="s">
        <v>36</v>
      </c>
      <c r="X7" s="88"/>
    </row>
    <row r="8" spans="1:24" ht="18" customHeight="1" x14ac:dyDescent="0.25">
      <c r="A8" s="72"/>
      <c r="B8" s="73"/>
      <c r="C8" s="74"/>
      <c r="D8" s="24" t="s">
        <v>2</v>
      </c>
      <c r="E8" s="24" t="s">
        <v>3</v>
      </c>
      <c r="F8" s="24" t="s">
        <v>4</v>
      </c>
      <c r="G8" s="75"/>
      <c r="H8" s="75"/>
      <c r="I8" s="76"/>
      <c r="J8" s="76"/>
      <c r="K8" s="76"/>
      <c r="L8" s="93"/>
      <c r="M8" s="79"/>
      <c r="N8" s="79"/>
      <c r="O8" s="93"/>
      <c r="P8" s="83"/>
      <c r="Q8" s="84"/>
      <c r="R8" s="84"/>
      <c r="S8" s="84"/>
      <c r="T8" s="76"/>
      <c r="U8" s="83"/>
      <c r="V8" s="97"/>
      <c r="W8" s="18" t="s">
        <v>37</v>
      </c>
      <c r="X8" s="18" t="s">
        <v>38</v>
      </c>
    </row>
    <row r="9" spans="1:24" ht="25.5" customHeight="1" x14ac:dyDescent="0.25">
      <c r="A9" s="62"/>
      <c r="B9" s="62"/>
      <c r="C9" s="62"/>
      <c r="D9" s="23"/>
      <c r="E9" s="23" t="s">
        <v>54</v>
      </c>
      <c r="F9" s="23">
        <v>2021</v>
      </c>
      <c r="G9" s="68"/>
      <c r="H9" s="62"/>
      <c r="I9" s="62"/>
      <c r="J9" s="62"/>
      <c r="K9" s="62"/>
      <c r="L9" s="12"/>
      <c r="M9" s="12"/>
      <c r="N9" s="12"/>
      <c r="O9" s="12"/>
      <c r="P9" s="63"/>
      <c r="Q9" s="77"/>
      <c r="R9" s="77"/>
      <c r="S9" s="77"/>
      <c r="T9" s="22"/>
      <c r="U9" s="99"/>
      <c r="V9" s="100"/>
      <c r="W9" s="18"/>
      <c r="X9" s="18"/>
    </row>
    <row r="10" spans="1:24" ht="25.5" customHeight="1" x14ac:dyDescent="0.25">
      <c r="A10" s="62"/>
      <c r="B10" s="62"/>
      <c r="C10" s="62"/>
      <c r="D10" s="23"/>
      <c r="E10" s="23" t="s">
        <v>54</v>
      </c>
      <c r="F10" s="23">
        <v>2021</v>
      </c>
      <c r="G10" s="68"/>
      <c r="H10" s="62"/>
      <c r="I10" s="62"/>
      <c r="J10" s="62"/>
      <c r="K10" s="62"/>
      <c r="L10" s="12"/>
      <c r="M10" s="12"/>
      <c r="N10" s="12"/>
      <c r="O10" s="12"/>
      <c r="P10" s="63"/>
      <c r="Q10" s="77"/>
      <c r="R10" s="77"/>
      <c r="S10" s="77"/>
      <c r="T10" s="22"/>
      <c r="U10" s="99"/>
      <c r="V10" s="100"/>
      <c r="W10" s="18"/>
      <c r="X10" s="18"/>
    </row>
    <row r="11" spans="1:24" ht="25.5" customHeight="1" x14ac:dyDescent="0.25">
      <c r="A11" s="62"/>
      <c r="B11" s="62"/>
      <c r="C11" s="62"/>
      <c r="D11" s="23"/>
      <c r="E11" s="23" t="s">
        <v>54</v>
      </c>
      <c r="F11" s="23">
        <v>2021</v>
      </c>
      <c r="G11" s="68"/>
      <c r="H11" s="62"/>
      <c r="I11" s="62"/>
      <c r="J11" s="62"/>
      <c r="K11" s="62"/>
      <c r="L11" s="12"/>
      <c r="M11" s="12"/>
      <c r="N11" s="12"/>
      <c r="O11" s="23"/>
      <c r="P11" s="63"/>
      <c r="Q11" s="77"/>
      <c r="R11" s="77"/>
      <c r="S11" s="77"/>
      <c r="T11" s="22"/>
      <c r="U11" s="99"/>
      <c r="V11" s="100"/>
      <c r="W11" s="18"/>
      <c r="X11" s="18"/>
    </row>
    <row r="12" spans="1:24" ht="25.5" customHeight="1" x14ac:dyDescent="0.25">
      <c r="A12" s="62"/>
      <c r="B12" s="62"/>
      <c r="C12" s="62"/>
      <c r="D12" s="23"/>
      <c r="E12" s="23" t="s">
        <v>54</v>
      </c>
      <c r="F12" s="23">
        <v>2021</v>
      </c>
      <c r="G12" s="62"/>
      <c r="H12" s="62"/>
      <c r="I12" s="62"/>
      <c r="J12" s="62"/>
      <c r="K12" s="62"/>
      <c r="L12" s="12"/>
      <c r="M12" s="12"/>
      <c r="N12" s="12"/>
      <c r="O12" s="23"/>
      <c r="P12" s="63"/>
      <c r="Q12" s="77"/>
      <c r="R12" s="77"/>
      <c r="S12" s="77"/>
      <c r="T12" s="22"/>
      <c r="U12" s="99"/>
      <c r="V12" s="100"/>
      <c r="W12" s="18"/>
      <c r="X12" s="18"/>
    </row>
    <row r="13" spans="1:24" ht="25.5" customHeight="1" x14ac:dyDescent="0.25">
      <c r="A13" s="62"/>
      <c r="B13" s="62"/>
      <c r="C13" s="62"/>
      <c r="D13" s="23"/>
      <c r="E13" s="23" t="s">
        <v>54</v>
      </c>
      <c r="F13" s="23">
        <v>2021</v>
      </c>
      <c r="G13" s="62"/>
      <c r="H13" s="62"/>
      <c r="I13" s="62"/>
      <c r="J13" s="62"/>
      <c r="K13" s="62"/>
      <c r="L13" s="12"/>
      <c r="M13" s="12"/>
      <c r="N13" s="23"/>
      <c r="O13" s="23"/>
      <c r="P13" s="63"/>
      <c r="Q13" s="77"/>
      <c r="R13" s="77"/>
      <c r="S13" s="77"/>
      <c r="T13" s="22"/>
      <c r="U13" s="99"/>
      <c r="V13" s="100"/>
      <c r="W13" s="18"/>
      <c r="X13" s="18"/>
    </row>
    <row r="14" spans="1:24" ht="25.5" customHeight="1" x14ac:dyDescent="0.25">
      <c r="A14" s="62"/>
      <c r="B14" s="62"/>
      <c r="C14" s="62"/>
      <c r="D14" s="23"/>
      <c r="E14" s="23" t="s">
        <v>54</v>
      </c>
      <c r="F14" s="23">
        <v>2021</v>
      </c>
      <c r="G14" s="62"/>
      <c r="H14" s="62"/>
      <c r="I14" s="62"/>
      <c r="J14" s="62"/>
      <c r="K14" s="62"/>
      <c r="L14" s="12"/>
      <c r="M14" s="12"/>
      <c r="N14" s="23"/>
      <c r="O14" s="23"/>
      <c r="P14" s="63"/>
      <c r="Q14" s="77"/>
      <c r="R14" s="77"/>
      <c r="S14" s="77"/>
      <c r="T14" s="22"/>
      <c r="U14" s="99"/>
      <c r="V14" s="100"/>
      <c r="W14" s="18"/>
      <c r="X14" s="18"/>
    </row>
    <row r="15" spans="1:24" ht="25.5" customHeight="1" x14ac:dyDescent="0.25">
      <c r="A15" s="62"/>
      <c r="B15" s="62"/>
      <c r="C15" s="62"/>
      <c r="D15" s="23"/>
      <c r="E15" s="23"/>
      <c r="F15" s="23">
        <v>2021</v>
      </c>
      <c r="G15" s="62"/>
      <c r="H15" s="62"/>
      <c r="I15" s="62"/>
      <c r="J15" s="62"/>
      <c r="K15" s="62"/>
      <c r="L15" s="12"/>
      <c r="M15" s="12"/>
      <c r="N15" s="23"/>
      <c r="O15" s="23"/>
      <c r="P15" s="63"/>
      <c r="Q15" s="77"/>
      <c r="R15" s="77"/>
      <c r="S15" s="77"/>
      <c r="T15" s="22"/>
      <c r="U15" s="99"/>
      <c r="V15" s="100"/>
      <c r="W15" s="18"/>
      <c r="X15" s="18"/>
    </row>
    <row r="16" spans="1:24" ht="25.5" customHeight="1" x14ac:dyDescent="0.25">
      <c r="A16" s="62"/>
      <c r="B16" s="62"/>
      <c r="C16" s="62"/>
      <c r="D16" s="23"/>
      <c r="E16" s="23"/>
      <c r="F16" s="23">
        <v>2021</v>
      </c>
      <c r="G16" s="62"/>
      <c r="H16" s="62"/>
      <c r="I16" s="62"/>
      <c r="J16" s="62"/>
      <c r="K16" s="62"/>
      <c r="L16" s="12"/>
      <c r="M16" s="12"/>
      <c r="N16" s="23"/>
      <c r="O16" s="23"/>
      <c r="P16" s="63"/>
      <c r="Q16" s="77"/>
      <c r="R16" s="77"/>
      <c r="S16" s="77"/>
      <c r="T16" s="22"/>
      <c r="U16" s="99"/>
      <c r="V16" s="100"/>
      <c r="W16" s="18"/>
      <c r="X16" s="18"/>
    </row>
    <row r="17" spans="1:24" ht="25.5" customHeight="1" x14ac:dyDescent="0.25">
      <c r="A17" s="62"/>
      <c r="B17" s="62"/>
      <c r="C17" s="62"/>
      <c r="D17" s="23"/>
      <c r="E17" s="23"/>
      <c r="F17" s="23">
        <v>2021</v>
      </c>
      <c r="G17" s="62"/>
      <c r="H17" s="62"/>
      <c r="I17" s="62"/>
      <c r="J17" s="62"/>
      <c r="K17" s="62"/>
      <c r="L17" s="12"/>
      <c r="M17" s="12"/>
      <c r="N17" s="23"/>
      <c r="O17" s="23"/>
      <c r="P17" s="63"/>
      <c r="Q17" s="77"/>
      <c r="R17" s="77"/>
      <c r="S17" s="77"/>
      <c r="T17" s="22"/>
      <c r="U17" s="99"/>
      <c r="V17" s="100"/>
      <c r="W17" s="18"/>
      <c r="X17" s="18"/>
    </row>
    <row r="18" spans="1:24" ht="25.5" customHeight="1" x14ac:dyDescent="0.25">
      <c r="A18" s="62"/>
      <c r="B18" s="62"/>
      <c r="C18" s="62"/>
      <c r="D18" s="23"/>
      <c r="E18" s="23"/>
      <c r="F18" s="23">
        <v>2021</v>
      </c>
      <c r="G18" s="62"/>
      <c r="H18" s="62"/>
      <c r="I18" s="62"/>
      <c r="J18" s="62"/>
      <c r="K18" s="62"/>
      <c r="L18" s="12"/>
      <c r="M18" s="12"/>
      <c r="N18" s="23"/>
      <c r="O18" s="23"/>
      <c r="P18" s="63"/>
      <c r="Q18" s="77"/>
      <c r="R18" s="77"/>
      <c r="S18" s="77"/>
      <c r="T18" s="22"/>
      <c r="U18" s="99"/>
      <c r="V18" s="100"/>
      <c r="W18" s="18"/>
      <c r="X18" s="18"/>
    </row>
    <row r="19" spans="1:24" ht="25.5" customHeight="1" x14ac:dyDescent="0.25">
      <c r="A19" s="62"/>
      <c r="B19" s="62"/>
      <c r="C19" s="62"/>
      <c r="D19" s="23"/>
      <c r="E19" s="23"/>
      <c r="F19" s="23">
        <v>2021</v>
      </c>
      <c r="G19" s="62"/>
      <c r="H19" s="62"/>
      <c r="I19" s="62"/>
      <c r="J19" s="62"/>
      <c r="K19" s="62"/>
      <c r="L19" s="12"/>
      <c r="M19" s="12"/>
      <c r="N19" s="23"/>
      <c r="O19" s="23"/>
      <c r="P19" s="63"/>
      <c r="Q19" s="77"/>
      <c r="R19" s="77"/>
      <c r="S19" s="77"/>
      <c r="T19" s="21"/>
      <c r="U19" s="19"/>
      <c r="V19" s="20"/>
      <c r="W19" s="18"/>
      <c r="X19" s="18"/>
    </row>
    <row r="20" spans="1:24" ht="25.5" customHeight="1" x14ac:dyDescent="0.25">
      <c r="A20" s="62"/>
      <c r="B20" s="62"/>
      <c r="C20" s="62"/>
      <c r="D20" s="23"/>
      <c r="E20" s="23"/>
      <c r="F20" s="23">
        <v>2021</v>
      </c>
      <c r="G20" s="62"/>
      <c r="H20" s="62"/>
      <c r="I20" s="62"/>
      <c r="J20" s="62"/>
      <c r="K20" s="62"/>
      <c r="L20" s="12"/>
      <c r="M20" s="12"/>
      <c r="N20" s="23"/>
      <c r="O20" s="23"/>
      <c r="P20" s="63"/>
      <c r="Q20" s="77"/>
      <c r="R20" s="77"/>
      <c r="S20" s="77"/>
      <c r="T20" s="21"/>
      <c r="U20" s="19"/>
      <c r="V20" s="20"/>
      <c r="W20" s="18"/>
      <c r="X20" s="18"/>
    </row>
    <row r="21" spans="1:24" ht="25.5" customHeight="1" x14ac:dyDescent="0.25">
      <c r="A21" s="62"/>
      <c r="B21" s="62"/>
      <c r="C21" s="62"/>
      <c r="D21" s="23"/>
      <c r="E21" s="23"/>
      <c r="F21" s="23">
        <v>2021</v>
      </c>
      <c r="G21" s="62"/>
      <c r="H21" s="62"/>
      <c r="I21" s="62"/>
      <c r="J21" s="62"/>
      <c r="K21" s="62"/>
      <c r="L21" s="12"/>
      <c r="M21" s="12"/>
      <c r="N21" s="23"/>
      <c r="O21" s="23"/>
      <c r="P21" s="63"/>
      <c r="Q21" s="77"/>
      <c r="R21" s="77"/>
      <c r="S21" s="77"/>
      <c r="T21" s="21"/>
      <c r="U21" s="19"/>
      <c r="V21" s="20"/>
      <c r="W21" s="18"/>
      <c r="X21" s="18"/>
    </row>
    <row r="22" spans="1:24" ht="25.5" customHeight="1" x14ac:dyDescent="0.25">
      <c r="A22" s="62"/>
      <c r="B22" s="62"/>
      <c r="C22" s="62"/>
      <c r="D22" s="12"/>
      <c r="E22" s="23"/>
      <c r="F22" s="23">
        <v>2021</v>
      </c>
      <c r="G22" s="62"/>
      <c r="H22" s="62"/>
      <c r="I22" s="62"/>
      <c r="J22" s="62"/>
      <c r="K22" s="62"/>
      <c r="L22" s="12"/>
      <c r="M22" s="12"/>
      <c r="N22" s="23"/>
      <c r="O22" s="23"/>
      <c r="P22" s="63"/>
      <c r="Q22" s="77"/>
      <c r="R22" s="77"/>
      <c r="S22" s="77"/>
      <c r="T22" s="21"/>
      <c r="U22" s="19"/>
      <c r="V22" s="20"/>
      <c r="W22" s="18"/>
      <c r="X22" s="18"/>
    </row>
    <row r="23" spans="1:24" ht="25.5" customHeight="1" x14ac:dyDescent="0.25">
      <c r="A23" s="62"/>
      <c r="B23" s="62"/>
      <c r="C23" s="62"/>
      <c r="D23" s="12"/>
      <c r="E23" s="23"/>
      <c r="F23" s="23">
        <v>2021</v>
      </c>
      <c r="G23" s="62"/>
      <c r="H23" s="62"/>
      <c r="I23" s="62"/>
      <c r="J23" s="62"/>
      <c r="K23" s="62"/>
      <c r="L23" s="12"/>
      <c r="M23" s="12"/>
      <c r="N23" s="23"/>
      <c r="O23" s="23"/>
      <c r="P23" s="63"/>
      <c r="Q23" s="77"/>
      <c r="R23" s="77"/>
      <c r="S23" s="77"/>
      <c r="T23" s="21"/>
      <c r="U23" s="19"/>
      <c r="V23" s="20"/>
      <c r="W23" s="18"/>
      <c r="X23" s="18"/>
    </row>
    <row r="24" spans="1:24" ht="25.5" customHeight="1" x14ac:dyDescent="0.25">
      <c r="A24" s="62"/>
      <c r="B24" s="62"/>
      <c r="C24" s="62"/>
      <c r="D24" s="12"/>
      <c r="E24" s="23"/>
      <c r="F24" s="23">
        <v>2021</v>
      </c>
      <c r="G24" s="62"/>
      <c r="H24" s="62"/>
      <c r="I24" s="62"/>
      <c r="J24" s="62"/>
      <c r="K24" s="62"/>
      <c r="L24" s="12"/>
      <c r="M24" s="12"/>
      <c r="N24" s="23"/>
      <c r="O24" s="23"/>
      <c r="P24" s="63"/>
      <c r="Q24" s="77"/>
      <c r="R24" s="77"/>
      <c r="S24" s="77"/>
      <c r="T24" s="21"/>
      <c r="U24" s="19"/>
      <c r="V24" s="20"/>
      <c r="W24" s="18"/>
      <c r="X24" s="18"/>
    </row>
    <row r="25" spans="1:24" ht="25.5" customHeight="1" x14ac:dyDescent="0.25">
      <c r="A25" s="62"/>
      <c r="B25" s="62"/>
      <c r="C25" s="62"/>
      <c r="D25" s="12"/>
      <c r="E25" s="23"/>
      <c r="F25" s="23">
        <v>2021</v>
      </c>
      <c r="G25" s="62"/>
      <c r="H25" s="62"/>
      <c r="I25" s="62"/>
      <c r="J25" s="62"/>
      <c r="K25" s="62"/>
      <c r="L25" s="12"/>
      <c r="M25" s="12"/>
      <c r="N25" s="23"/>
      <c r="O25" s="23"/>
      <c r="P25" s="63"/>
      <c r="Q25" s="77"/>
      <c r="R25" s="77"/>
      <c r="S25" s="77"/>
      <c r="T25" s="21"/>
      <c r="U25" s="19"/>
      <c r="V25" s="20"/>
      <c r="W25" s="18"/>
      <c r="X25" s="18"/>
    </row>
    <row r="26" spans="1:24" ht="25.5" customHeight="1" x14ac:dyDescent="0.25">
      <c r="A26" s="62"/>
      <c r="B26" s="62"/>
      <c r="C26" s="62"/>
      <c r="D26" s="12"/>
      <c r="E26" s="23"/>
      <c r="F26" s="23">
        <v>2021</v>
      </c>
      <c r="G26" s="62"/>
      <c r="H26" s="62"/>
      <c r="I26" s="62"/>
      <c r="J26" s="62"/>
      <c r="K26" s="62"/>
      <c r="L26" s="12"/>
      <c r="M26" s="12"/>
      <c r="N26" s="23"/>
      <c r="O26" s="23"/>
      <c r="P26" s="63"/>
      <c r="Q26" s="77"/>
      <c r="R26" s="77"/>
      <c r="S26" s="77"/>
      <c r="T26" s="21"/>
      <c r="U26" s="19"/>
      <c r="V26" s="20"/>
      <c r="W26" s="18"/>
      <c r="X26" s="18"/>
    </row>
    <row r="27" spans="1:24" ht="25.5" customHeight="1" x14ac:dyDescent="0.25">
      <c r="A27" s="62"/>
      <c r="B27" s="62"/>
      <c r="C27" s="62"/>
      <c r="D27" s="12"/>
      <c r="E27" s="23"/>
      <c r="F27" s="23">
        <v>2021</v>
      </c>
      <c r="G27" s="62"/>
      <c r="H27" s="62"/>
      <c r="I27" s="62"/>
      <c r="J27" s="62"/>
      <c r="K27" s="62"/>
      <c r="L27" s="12"/>
      <c r="M27" s="12"/>
      <c r="N27" s="23"/>
      <c r="O27" s="23"/>
      <c r="P27" s="63"/>
      <c r="Q27" s="77"/>
      <c r="R27" s="77"/>
      <c r="S27" s="77"/>
      <c r="T27" s="21"/>
      <c r="U27" s="99"/>
      <c r="V27" s="100"/>
      <c r="W27" s="18"/>
      <c r="X27" s="18"/>
    </row>
    <row r="28" spans="1:24" ht="25.5" customHeight="1" thickBot="1" x14ac:dyDescent="0.3">
      <c r="A28" s="86"/>
      <c r="B28" s="86"/>
      <c r="C28" s="86"/>
      <c r="D28" s="16"/>
      <c r="E28" s="23"/>
      <c r="F28" s="23">
        <v>2021</v>
      </c>
      <c r="G28" s="86"/>
      <c r="H28" s="86"/>
      <c r="I28" s="86"/>
      <c r="J28" s="86"/>
      <c r="K28" s="86"/>
      <c r="L28" s="16"/>
      <c r="M28" s="16"/>
      <c r="N28" s="25"/>
      <c r="O28" s="25"/>
      <c r="P28" s="87"/>
      <c r="Q28" s="87"/>
      <c r="R28" s="87"/>
      <c r="S28" s="87"/>
      <c r="T28" s="21"/>
      <c r="U28" s="99"/>
      <c r="V28" s="100"/>
      <c r="W28" s="18"/>
      <c r="X28" s="18"/>
    </row>
    <row r="29" spans="1:24" ht="25.5" customHeight="1" thickBot="1" x14ac:dyDescent="0.3">
      <c r="A29" s="26" t="s">
        <v>13</v>
      </c>
      <c r="B29" s="27"/>
      <c r="C29" s="27"/>
      <c r="D29" s="27"/>
      <c r="E29" s="27"/>
      <c r="F29" s="27"/>
      <c r="G29" s="27"/>
      <c r="H29" s="27"/>
      <c r="I29" s="105" t="s">
        <v>29</v>
      </c>
      <c r="J29" s="105"/>
      <c r="K29" s="105"/>
      <c r="L29" s="105"/>
      <c r="M29" s="27"/>
      <c r="N29" s="28" t="s">
        <v>30</v>
      </c>
      <c r="O29" s="29"/>
      <c r="P29" s="101" t="s">
        <v>32</v>
      </c>
      <c r="Q29" s="101"/>
      <c r="R29" s="101"/>
      <c r="S29" s="101"/>
      <c r="T29" s="102"/>
      <c r="U29" s="102"/>
      <c r="V29" s="101"/>
      <c r="W29" s="18"/>
      <c r="X29" s="18"/>
    </row>
  </sheetData>
  <mergeCells count="127">
    <mergeCell ref="P29:S29"/>
    <mergeCell ref="T29:V29"/>
    <mergeCell ref="F2:G2"/>
    <mergeCell ref="F3:G3"/>
    <mergeCell ref="F4:G4"/>
    <mergeCell ref="N7:N8"/>
    <mergeCell ref="A28:C28"/>
    <mergeCell ref="G28:H28"/>
    <mergeCell ref="I28:K28"/>
    <mergeCell ref="P28:S28"/>
    <mergeCell ref="U28:V28"/>
    <mergeCell ref="A27:C27"/>
    <mergeCell ref="G27:H27"/>
    <mergeCell ref="I27:K27"/>
    <mergeCell ref="I29:L29"/>
    <mergeCell ref="C5:E5"/>
    <mergeCell ref="O7:O8"/>
    <mergeCell ref="C2:E2"/>
    <mergeCell ref="C3:E3"/>
    <mergeCell ref="C4:E4"/>
    <mergeCell ref="A2:B2"/>
    <mergeCell ref="A3:B3"/>
    <mergeCell ref="P27:S27"/>
    <mergeCell ref="U27:V27"/>
    <mergeCell ref="A25:C25"/>
    <mergeCell ref="G25:H25"/>
    <mergeCell ref="I25:K25"/>
    <mergeCell ref="P25:S25"/>
    <mergeCell ref="A26:C26"/>
    <mergeCell ref="G26:H26"/>
    <mergeCell ref="I26:K26"/>
    <mergeCell ref="P26:S26"/>
    <mergeCell ref="A23:C23"/>
    <mergeCell ref="G23:H23"/>
    <mergeCell ref="I23:K23"/>
    <mergeCell ref="P23:S23"/>
    <mergeCell ref="A24:C24"/>
    <mergeCell ref="G24:H24"/>
    <mergeCell ref="I24:K24"/>
    <mergeCell ref="P24:S24"/>
    <mergeCell ref="A21:C21"/>
    <mergeCell ref="G21:H21"/>
    <mergeCell ref="I21:K21"/>
    <mergeCell ref="P21:S21"/>
    <mergeCell ref="A22:C22"/>
    <mergeCell ref="G22:H22"/>
    <mergeCell ref="I22:K22"/>
    <mergeCell ref="P22:S22"/>
    <mergeCell ref="A19:C19"/>
    <mergeCell ref="G19:H19"/>
    <mergeCell ref="I19:K19"/>
    <mergeCell ref="P19:S19"/>
    <mergeCell ref="A20:C20"/>
    <mergeCell ref="G20:H20"/>
    <mergeCell ref="I20:K20"/>
    <mergeCell ref="P20:S20"/>
    <mergeCell ref="A18:C18"/>
    <mergeCell ref="G18:H18"/>
    <mergeCell ref="I18:K18"/>
    <mergeCell ref="P18:S18"/>
    <mergeCell ref="U18:V18"/>
    <mergeCell ref="A17:C17"/>
    <mergeCell ref="G17:H17"/>
    <mergeCell ref="I17:K17"/>
    <mergeCell ref="P17:S17"/>
    <mergeCell ref="U17:V17"/>
    <mergeCell ref="A16:C16"/>
    <mergeCell ref="G16:H16"/>
    <mergeCell ref="I16:K16"/>
    <mergeCell ref="P16:S16"/>
    <mergeCell ref="U16:V16"/>
    <mergeCell ref="A15:C15"/>
    <mergeCell ref="G15:H15"/>
    <mergeCell ref="I15:K15"/>
    <mergeCell ref="P15:S15"/>
    <mergeCell ref="U15:V15"/>
    <mergeCell ref="A14:C14"/>
    <mergeCell ref="G14:H14"/>
    <mergeCell ref="I14:K14"/>
    <mergeCell ref="P14:S14"/>
    <mergeCell ref="U14:V14"/>
    <mergeCell ref="A13:C13"/>
    <mergeCell ref="G13:H13"/>
    <mergeCell ref="I13:K13"/>
    <mergeCell ref="P13:S13"/>
    <mergeCell ref="U13:V13"/>
    <mergeCell ref="A12:C12"/>
    <mergeCell ref="G12:H12"/>
    <mergeCell ref="I12:K12"/>
    <mergeCell ref="P12:S12"/>
    <mergeCell ref="U12:V12"/>
    <mergeCell ref="A9:C9"/>
    <mergeCell ref="G9:H9"/>
    <mergeCell ref="I9:K9"/>
    <mergeCell ref="P9:S9"/>
    <mergeCell ref="A11:C11"/>
    <mergeCell ref="G11:H11"/>
    <mergeCell ref="I11:K11"/>
    <mergeCell ref="P11:S11"/>
    <mergeCell ref="U11:V11"/>
    <mergeCell ref="U9:V9"/>
    <mergeCell ref="A10:C10"/>
    <mergeCell ref="G10:H10"/>
    <mergeCell ref="I10:K10"/>
    <mergeCell ref="P10:S10"/>
    <mergeCell ref="U10:V10"/>
    <mergeCell ref="W7:X7"/>
    <mergeCell ref="A1:Q1"/>
    <mergeCell ref="I4:L4"/>
    <mergeCell ref="A7:C8"/>
    <mergeCell ref="D7:F7"/>
    <mergeCell ref="G7:H8"/>
    <mergeCell ref="I7:K8"/>
    <mergeCell ref="M7:M8"/>
    <mergeCell ref="L7:L8"/>
    <mergeCell ref="P7:S8"/>
    <mergeCell ref="N2:O2"/>
    <mergeCell ref="N3:O3"/>
    <mergeCell ref="N4:O4"/>
    <mergeCell ref="N5:O5"/>
    <mergeCell ref="P2:Q2"/>
    <mergeCell ref="P3:Q3"/>
    <mergeCell ref="P4:Q4"/>
    <mergeCell ref="T7:T8"/>
    <mergeCell ref="U7:V8"/>
    <mergeCell ref="F5:G5"/>
    <mergeCell ref="I5:L5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6:I45"/>
  <sheetViews>
    <sheetView workbookViewId="0">
      <selection activeCell="D31" sqref="D31"/>
    </sheetView>
  </sheetViews>
  <sheetFormatPr baseColWidth="10" defaultRowHeight="15" x14ac:dyDescent="0.25"/>
  <cols>
    <col min="5" max="5" width="23.5703125" customWidth="1"/>
  </cols>
  <sheetData>
    <row r="6" spans="3:7" x14ac:dyDescent="0.25">
      <c r="C6" s="31">
        <v>597</v>
      </c>
      <c r="D6" s="31" t="s">
        <v>40</v>
      </c>
      <c r="E6" s="31"/>
      <c r="F6" s="31">
        <v>18</v>
      </c>
      <c r="G6" s="31"/>
    </row>
    <row r="7" spans="3:7" x14ac:dyDescent="0.25">
      <c r="C7" s="31">
        <v>599</v>
      </c>
      <c r="D7" s="31" t="s">
        <v>41</v>
      </c>
      <c r="E7" s="31"/>
      <c r="F7" s="31">
        <v>15</v>
      </c>
      <c r="G7" s="31"/>
    </row>
    <row r="8" spans="3:7" x14ac:dyDescent="0.25">
      <c r="C8" s="31">
        <v>600</v>
      </c>
      <c r="D8" s="31" t="s">
        <v>42</v>
      </c>
      <c r="E8" s="31"/>
      <c r="F8" s="31">
        <v>55</v>
      </c>
      <c r="G8" s="31"/>
    </row>
    <row r="9" spans="3:7" x14ac:dyDescent="0.25">
      <c r="C9" s="31">
        <v>3407</v>
      </c>
      <c r="D9" s="31" t="s">
        <v>43</v>
      </c>
      <c r="E9" s="31"/>
      <c r="F9" s="31">
        <v>20</v>
      </c>
      <c r="G9" s="31"/>
    </row>
    <row r="10" spans="3:7" x14ac:dyDescent="0.25">
      <c r="C10" s="31">
        <v>1594</v>
      </c>
      <c r="D10" s="31" t="s">
        <v>44</v>
      </c>
      <c r="E10" s="31"/>
      <c r="F10" s="31">
        <v>3</v>
      </c>
      <c r="G10" s="31"/>
    </row>
    <row r="11" spans="3:7" x14ac:dyDescent="0.25">
      <c r="C11" s="31">
        <v>1191</v>
      </c>
      <c r="D11" s="31" t="s">
        <v>45</v>
      </c>
      <c r="E11" s="31"/>
      <c r="F11" s="31">
        <v>1</v>
      </c>
      <c r="G11" s="31"/>
    </row>
    <row r="12" spans="3:7" x14ac:dyDescent="0.25">
      <c r="C12" s="31">
        <v>1316</v>
      </c>
      <c r="D12" s="31" t="s">
        <v>46</v>
      </c>
      <c r="E12" s="31"/>
      <c r="F12" s="31">
        <v>1</v>
      </c>
      <c r="G12" s="31"/>
    </row>
    <row r="13" spans="3:7" x14ac:dyDescent="0.25">
      <c r="C13" s="31">
        <v>1527</v>
      </c>
      <c r="D13" s="31" t="s">
        <v>47</v>
      </c>
      <c r="E13" s="31"/>
      <c r="F13" s="31">
        <v>2</v>
      </c>
      <c r="G13" s="31"/>
    </row>
    <row r="14" spans="3:7" x14ac:dyDescent="0.25">
      <c r="C14" s="31">
        <v>2166</v>
      </c>
      <c r="D14" s="31" t="s">
        <v>48</v>
      </c>
      <c r="E14" s="31"/>
      <c r="F14" s="31">
        <v>1</v>
      </c>
      <c r="G14" s="31"/>
    </row>
    <row r="15" spans="3:7" x14ac:dyDescent="0.25">
      <c r="C15" s="31">
        <v>3360</v>
      </c>
      <c r="D15" s="31" t="s">
        <v>49</v>
      </c>
      <c r="E15" s="31"/>
      <c r="F15" s="31">
        <v>3</v>
      </c>
      <c r="G15" s="31"/>
    </row>
    <row r="16" spans="3:7" x14ac:dyDescent="0.25">
      <c r="C16" s="31">
        <v>3395</v>
      </c>
      <c r="D16" s="31" t="s">
        <v>50</v>
      </c>
      <c r="E16" s="31"/>
      <c r="F16" s="31">
        <v>1</v>
      </c>
      <c r="G16" s="31"/>
    </row>
    <row r="17" spans="3:9" x14ac:dyDescent="0.25">
      <c r="C17" s="31"/>
      <c r="D17" s="31"/>
      <c r="E17" s="31"/>
      <c r="F17" s="31"/>
      <c r="G17" s="31"/>
    </row>
    <row r="18" spans="3:9" x14ac:dyDescent="0.25">
      <c r="C18" s="32"/>
      <c r="D18" s="31"/>
      <c r="E18" s="31"/>
      <c r="F18" s="31"/>
      <c r="G18" s="31"/>
    </row>
    <row r="19" spans="3:9" x14ac:dyDescent="0.25">
      <c r="G19" s="31"/>
    </row>
    <row r="20" spans="3:9" x14ac:dyDescent="0.25">
      <c r="G20" s="31"/>
    </row>
    <row r="21" spans="3:9" x14ac:dyDescent="0.25">
      <c r="C21" s="32"/>
      <c r="D21" s="32"/>
      <c r="E21" s="31"/>
      <c r="F21" s="31"/>
      <c r="G21" s="31"/>
    </row>
    <row r="22" spans="3:9" x14ac:dyDescent="0.25">
      <c r="C22">
        <v>11</v>
      </c>
      <c r="D22">
        <v>700</v>
      </c>
      <c r="E22">
        <f>(0.5*C22)*(D22*D22)/1000</f>
        <v>2695</v>
      </c>
      <c r="G22">
        <v>12</v>
      </c>
      <c r="H22">
        <v>800</v>
      </c>
      <c r="I22">
        <f>(0.5*G22)*(H22*H22)/1000</f>
        <v>3840</v>
      </c>
    </row>
    <row r="23" spans="3:9" x14ac:dyDescent="0.25">
      <c r="C23">
        <v>9</v>
      </c>
      <c r="D23">
        <v>800</v>
      </c>
      <c r="E23">
        <f t="shared" ref="E23:E39" si="0">(0.5*C23)*(D23*D23)/1000</f>
        <v>2880</v>
      </c>
      <c r="G23">
        <v>9</v>
      </c>
      <c r="H23">
        <v>770</v>
      </c>
      <c r="I23">
        <f t="shared" ref="I23:I39" si="1">(0.5*G23)*(H23*H23)/1000</f>
        <v>2668.05</v>
      </c>
    </row>
    <row r="24" spans="3:9" x14ac:dyDescent="0.25">
      <c r="C24">
        <v>7</v>
      </c>
      <c r="D24">
        <v>950</v>
      </c>
      <c r="E24">
        <f t="shared" si="0"/>
        <v>3158.75</v>
      </c>
      <c r="G24">
        <v>8</v>
      </c>
      <c r="H24">
        <v>680</v>
      </c>
      <c r="I24">
        <f t="shared" si="1"/>
        <v>1849.6</v>
      </c>
    </row>
    <row r="25" spans="3:9" x14ac:dyDescent="0.25">
      <c r="C25">
        <v>7</v>
      </c>
      <c r="D25">
        <v>1000</v>
      </c>
      <c r="E25">
        <f t="shared" si="0"/>
        <v>3500</v>
      </c>
      <c r="G25">
        <v>12</v>
      </c>
      <c r="H25">
        <v>800</v>
      </c>
      <c r="I25">
        <f t="shared" si="1"/>
        <v>3840</v>
      </c>
    </row>
    <row r="26" spans="3:9" x14ac:dyDescent="0.25">
      <c r="C26">
        <v>7</v>
      </c>
      <c r="D26">
        <v>900</v>
      </c>
      <c r="E26">
        <f t="shared" si="0"/>
        <v>2835</v>
      </c>
      <c r="G26">
        <v>9</v>
      </c>
      <c r="H26">
        <v>770</v>
      </c>
      <c r="I26">
        <f t="shared" si="1"/>
        <v>2668.05</v>
      </c>
    </row>
    <row r="27" spans="3:9" x14ac:dyDescent="0.25">
      <c r="C27">
        <v>5</v>
      </c>
      <c r="D27">
        <v>800</v>
      </c>
      <c r="E27">
        <f t="shared" si="0"/>
        <v>1600</v>
      </c>
      <c r="G27">
        <v>6</v>
      </c>
      <c r="H27">
        <v>600</v>
      </c>
      <c r="I27">
        <f t="shared" si="1"/>
        <v>1080</v>
      </c>
    </row>
    <row r="28" spans="3:9" x14ac:dyDescent="0.25">
      <c r="C28">
        <v>5</v>
      </c>
      <c r="D28">
        <v>750</v>
      </c>
      <c r="E28">
        <f t="shared" si="0"/>
        <v>1406.25</v>
      </c>
      <c r="G28">
        <v>14</v>
      </c>
      <c r="H28">
        <v>300</v>
      </c>
      <c r="I28">
        <f t="shared" si="1"/>
        <v>630</v>
      </c>
    </row>
    <row r="29" spans="3:9" x14ac:dyDescent="0.25">
      <c r="C29">
        <v>5</v>
      </c>
      <c r="D29">
        <v>700</v>
      </c>
      <c r="E29">
        <f t="shared" si="0"/>
        <v>1225</v>
      </c>
      <c r="G29">
        <v>8</v>
      </c>
      <c r="H29">
        <v>350</v>
      </c>
      <c r="I29">
        <f t="shared" si="1"/>
        <v>490</v>
      </c>
    </row>
    <row r="30" spans="3:9" x14ac:dyDescent="0.25">
      <c r="C30">
        <v>5</v>
      </c>
      <c r="D30">
        <v>600</v>
      </c>
      <c r="E30">
        <f t="shared" si="0"/>
        <v>900</v>
      </c>
      <c r="G30">
        <v>6</v>
      </c>
      <c r="H30">
        <v>300</v>
      </c>
      <c r="I30">
        <f t="shared" si="1"/>
        <v>270</v>
      </c>
    </row>
    <row r="31" spans="3:9" x14ac:dyDescent="0.25">
      <c r="C31">
        <v>5</v>
      </c>
      <c r="D31">
        <v>500</v>
      </c>
      <c r="E31">
        <f t="shared" si="0"/>
        <v>625</v>
      </c>
      <c r="G31">
        <v>9</v>
      </c>
      <c r="H31">
        <v>200</v>
      </c>
      <c r="I31">
        <f t="shared" si="1"/>
        <v>180</v>
      </c>
    </row>
    <row r="32" spans="3:9" x14ac:dyDescent="0.25">
      <c r="C32">
        <v>7</v>
      </c>
      <c r="D32">
        <v>700</v>
      </c>
      <c r="E32">
        <f t="shared" si="0"/>
        <v>1715</v>
      </c>
      <c r="G32">
        <v>7</v>
      </c>
      <c r="H32">
        <v>200</v>
      </c>
      <c r="I32">
        <f t="shared" si="1"/>
        <v>140</v>
      </c>
    </row>
    <row r="33" spans="3:9" x14ac:dyDescent="0.25">
      <c r="C33">
        <v>7</v>
      </c>
      <c r="D33">
        <v>650</v>
      </c>
      <c r="E33">
        <f t="shared" si="0"/>
        <v>1478.75</v>
      </c>
      <c r="G33">
        <v>3</v>
      </c>
      <c r="H33">
        <v>300</v>
      </c>
      <c r="I33">
        <f t="shared" si="1"/>
        <v>135</v>
      </c>
    </row>
    <row r="34" spans="3:9" x14ac:dyDescent="0.25">
      <c r="C34">
        <v>7</v>
      </c>
      <c r="D34">
        <v>600</v>
      </c>
      <c r="E34">
        <f t="shared" si="0"/>
        <v>1260</v>
      </c>
      <c r="G34">
        <v>3</v>
      </c>
      <c r="H34">
        <v>300</v>
      </c>
      <c r="I34">
        <f t="shared" si="1"/>
        <v>135</v>
      </c>
    </row>
    <row r="35" spans="3:9" x14ac:dyDescent="0.25">
      <c r="C35">
        <v>7</v>
      </c>
      <c r="D35">
        <v>500</v>
      </c>
      <c r="E35">
        <f t="shared" si="0"/>
        <v>875</v>
      </c>
      <c r="G35">
        <v>3</v>
      </c>
      <c r="H35">
        <v>500</v>
      </c>
      <c r="I35">
        <f t="shared" si="1"/>
        <v>375</v>
      </c>
    </row>
    <row r="36" spans="3:9" x14ac:dyDescent="0.25">
      <c r="C36">
        <v>7</v>
      </c>
      <c r="D36">
        <v>400</v>
      </c>
      <c r="E36">
        <f t="shared" si="0"/>
        <v>560</v>
      </c>
      <c r="G36">
        <v>3</v>
      </c>
      <c r="H36">
        <v>700</v>
      </c>
      <c r="I36">
        <f t="shared" si="1"/>
        <v>735</v>
      </c>
    </row>
    <row r="37" spans="3:9" x14ac:dyDescent="0.25">
      <c r="C37">
        <v>3</v>
      </c>
      <c r="D37">
        <v>900</v>
      </c>
      <c r="E37">
        <f t="shared" si="0"/>
        <v>1215</v>
      </c>
      <c r="G37">
        <v>3</v>
      </c>
      <c r="H37">
        <v>900</v>
      </c>
      <c r="I37">
        <f t="shared" si="1"/>
        <v>1215</v>
      </c>
    </row>
    <row r="38" spans="3:9" x14ac:dyDescent="0.25">
      <c r="C38">
        <v>3</v>
      </c>
      <c r="D38">
        <v>700</v>
      </c>
      <c r="E38">
        <f t="shared" si="0"/>
        <v>735</v>
      </c>
      <c r="G38">
        <v>3</v>
      </c>
      <c r="H38">
        <v>1100</v>
      </c>
      <c r="I38">
        <f t="shared" si="1"/>
        <v>1815</v>
      </c>
    </row>
    <row r="39" spans="3:9" x14ac:dyDescent="0.25">
      <c r="C39">
        <v>5</v>
      </c>
      <c r="D39">
        <v>900</v>
      </c>
      <c r="E39">
        <f t="shared" si="0"/>
        <v>2025</v>
      </c>
      <c r="G39">
        <v>5</v>
      </c>
      <c r="H39">
        <v>900</v>
      </c>
      <c r="I39">
        <f t="shared" si="1"/>
        <v>2025</v>
      </c>
    </row>
    <row r="40" spans="3:9" x14ac:dyDescent="0.25">
      <c r="E40">
        <f t="shared" ref="E40:E45" si="2">(D40/2)*(C40*C40)/10</f>
        <v>0</v>
      </c>
    </row>
    <row r="41" spans="3:9" x14ac:dyDescent="0.25">
      <c r="E41">
        <f t="shared" si="2"/>
        <v>0</v>
      </c>
    </row>
    <row r="42" spans="3:9" x14ac:dyDescent="0.25">
      <c r="E42">
        <f t="shared" si="2"/>
        <v>0</v>
      </c>
    </row>
    <row r="43" spans="3:9" x14ac:dyDescent="0.25">
      <c r="E43">
        <f t="shared" si="2"/>
        <v>0</v>
      </c>
    </row>
    <row r="44" spans="3:9" x14ac:dyDescent="0.25">
      <c r="E44">
        <f t="shared" si="2"/>
        <v>0</v>
      </c>
    </row>
    <row r="45" spans="3:9" x14ac:dyDescent="0.25">
      <c r="E45">
        <f t="shared" si="2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COMBUSTIBLE 2</vt:lpstr>
      <vt:lpstr>Hoja3</vt:lpstr>
      <vt:lpstr>Hoja1</vt:lpstr>
      <vt:lpstr>Hoja2</vt:lpstr>
      <vt:lpstr>'COMBUSTIBLE 2'!Área_de_impresión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Sergio  Agudelo</cp:lastModifiedBy>
  <cp:lastPrinted>2022-08-25T16:05:12Z</cp:lastPrinted>
  <dcterms:created xsi:type="dcterms:W3CDTF">2012-09-20T20:29:46Z</dcterms:created>
  <dcterms:modified xsi:type="dcterms:W3CDTF">2024-02-20T17:06:08Z</dcterms:modified>
</cp:coreProperties>
</file>